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ahq.sharepoint.com/sites/Research/Shared Documents/Coronavirus/Reports/Census Data/Census Household Pulse Survey Results/"/>
    </mc:Choice>
  </mc:AlternateContent>
  <xr:revisionPtr revIDLastSave="4" documentId="8_{C05B3F5A-F969-4276-A4A3-A1269805E891}" xr6:coauthVersionLast="47" xr6:coauthVersionMax="47" xr10:uidLastSave="{78CE535E-C4FC-42CA-B538-D3D742B39DEF}"/>
  <bookViews>
    <workbookView xWindow="-110" yWindow="-110" windowWidth="19420" windowHeight="10420" xr2:uid="{16C29ACF-FA4D-47A3-8FE4-42C39694AD7C}"/>
  </bookViews>
  <sheets>
    <sheet name="Week 38 Rent Payment Table" sheetId="3" r:id="rId1"/>
    <sheet name="Week 38 Rent Confidence Table" sheetId="1" r:id="rId2"/>
    <sheet name="Week 38 Eviction Likelihood Tab" sheetId="2" r:id="rId3"/>
  </sheets>
  <externalReferences>
    <externalReference r:id="rId4"/>
    <externalReference r:id="rId5"/>
    <externalReference r:id="rId6"/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82" i="1" l="1"/>
  <c r="T82" i="1"/>
  <c r="S82" i="1"/>
  <c r="R82" i="1"/>
  <c r="Q82" i="1"/>
  <c r="P82" i="1"/>
  <c r="O82" i="1"/>
  <c r="N82" i="1"/>
  <c r="M82" i="1"/>
  <c r="L82" i="1"/>
  <c r="K82" i="1"/>
  <c r="J82" i="1"/>
  <c r="E82" i="1"/>
  <c r="D82" i="1"/>
  <c r="C82" i="1"/>
  <c r="B82" i="1"/>
  <c r="U81" i="1"/>
  <c r="T81" i="1"/>
  <c r="S81" i="1"/>
  <c r="R81" i="1"/>
  <c r="Q81" i="1"/>
  <c r="P81" i="1"/>
  <c r="O81" i="1"/>
  <c r="N81" i="1"/>
  <c r="M81" i="1"/>
  <c r="L81" i="1"/>
  <c r="K81" i="1"/>
  <c r="J81" i="1"/>
  <c r="E81" i="1"/>
  <c r="D81" i="1"/>
  <c r="C81" i="1"/>
  <c r="B81" i="1"/>
  <c r="U80" i="1"/>
  <c r="T80" i="1"/>
  <c r="S80" i="1"/>
  <c r="R80" i="1"/>
  <c r="Q80" i="1"/>
  <c r="P80" i="1"/>
  <c r="O80" i="1"/>
  <c r="N80" i="1"/>
  <c r="M80" i="1"/>
  <c r="L80" i="1"/>
  <c r="K80" i="1"/>
  <c r="J80" i="1"/>
  <c r="E80" i="1"/>
  <c r="D80" i="1"/>
  <c r="C80" i="1"/>
  <c r="B80" i="1"/>
  <c r="U79" i="1"/>
  <c r="T79" i="1"/>
  <c r="S79" i="1"/>
  <c r="R79" i="1"/>
  <c r="Q79" i="1"/>
  <c r="P79" i="1"/>
  <c r="O79" i="1"/>
  <c r="N79" i="1"/>
  <c r="M79" i="1"/>
  <c r="L79" i="1"/>
  <c r="K79" i="1"/>
  <c r="J79" i="1"/>
  <c r="E79" i="1"/>
  <c r="D79" i="1"/>
  <c r="C79" i="1"/>
  <c r="B79" i="1"/>
  <c r="U78" i="1"/>
  <c r="T78" i="1"/>
  <c r="S78" i="1"/>
  <c r="R78" i="1"/>
  <c r="Q78" i="1"/>
  <c r="P78" i="1"/>
  <c r="O78" i="1"/>
  <c r="N78" i="1"/>
  <c r="M78" i="1"/>
  <c r="L78" i="1"/>
  <c r="K78" i="1"/>
  <c r="J78" i="1"/>
  <c r="E78" i="1"/>
  <c r="D78" i="1"/>
  <c r="C78" i="1"/>
  <c r="B78" i="1"/>
  <c r="U77" i="1"/>
  <c r="T77" i="1"/>
  <c r="S77" i="1"/>
  <c r="R77" i="1"/>
  <c r="Q77" i="1"/>
  <c r="P77" i="1"/>
  <c r="O77" i="1"/>
  <c r="N77" i="1"/>
  <c r="M77" i="1"/>
  <c r="L77" i="1"/>
  <c r="K77" i="1"/>
  <c r="J77" i="1"/>
  <c r="E77" i="1"/>
  <c r="D77" i="1"/>
  <c r="C77" i="1"/>
  <c r="B77" i="1"/>
  <c r="U76" i="1"/>
  <c r="T76" i="1"/>
  <c r="S76" i="1"/>
  <c r="R76" i="1"/>
  <c r="Q76" i="1"/>
  <c r="P76" i="1"/>
  <c r="O76" i="1"/>
  <c r="N76" i="1"/>
  <c r="M76" i="1"/>
  <c r="L76" i="1"/>
  <c r="K76" i="1"/>
  <c r="J76" i="1"/>
  <c r="E76" i="1"/>
  <c r="D76" i="1"/>
  <c r="C76" i="1"/>
  <c r="B76" i="1"/>
  <c r="U75" i="1"/>
  <c r="T75" i="1"/>
  <c r="S75" i="1"/>
  <c r="R75" i="1"/>
  <c r="Q75" i="1"/>
  <c r="P75" i="1"/>
  <c r="O75" i="1"/>
  <c r="N75" i="1"/>
  <c r="M75" i="1"/>
  <c r="L75" i="1"/>
  <c r="K75" i="1"/>
  <c r="J75" i="1"/>
  <c r="E75" i="1"/>
  <c r="D75" i="1"/>
  <c r="C75" i="1"/>
  <c r="B75" i="1"/>
  <c r="U74" i="1"/>
  <c r="T74" i="1"/>
  <c r="S74" i="1"/>
  <c r="R74" i="1"/>
  <c r="Q74" i="1"/>
  <c r="P74" i="1"/>
  <c r="O74" i="1"/>
  <c r="N74" i="1"/>
  <c r="M74" i="1"/>
  <c r="L74" i="1"/>
  <c r="K74" i="1"/>
  <c r="J74" i="1"/>
  <c r="E74" i="1"/>
  <c r="D74" i="1"/>
  <c r="C74" i="1"/>
  <c r="B74" i="1"/>
  <c r="U73" i="1"/>
  <c r="T73" i="1"/>
  <c r="S73" i="1"/>
  <c r="R73" i="1"/>
  <c r="Q73" i="1"/>
  <c r="P73" i="1"/>
  <c r="O73" i="1"/>
  <c r="N73" i="1"/>
  <c r="M73" i="1"/>
  <c r="L73" i="1"/>
  <c r="K73" i="1"/>
  <c r="J73" i="1"/>
  <c r="E73" i="1"/>
  <c r="D73" i="1"/>
  <c r="C73" i="1"/>
  <c r="B73" i="1"/>
  <c r="U72" i="1"/>
  <c r="T72" i="1"/>
  <c r="S72" i="1"/>
  <c r="R72" i="1"/>
  <c r="Q72" i="1"/>
  <c r="P72" i="1"/>
  <c r="O72" i="1"/>
  <c r="N72" i="1"/>
  <c r="M72" i="1"/>
  <c r="L72" i="1"/>
  <c r="K72" i="1"/>
  <c r="J72" i="1"/>
  <c r="E72" i="1"/>
  <c r="D72" i="1"/>
  <c r="C72" i="1"/>
  <c r="B72" i="1"/>
  <c r="U71" i="1"/>
  <c r="T71" i="1"/>
  <c r="S71" i="1"/>
  <c r="R71" i="1"/>
  <c r="Q71" i="1"/>
  <c r="P71" i="1"/>
  <c r="O71" i="1"/>
  <c r="N71" i="1"/>
  <c r="M71" i="1"/>
  <c r="L71" i="1"/>
  <c r="K71" i="1"/>
  <c r="J71" i="1"/>
  <c r="E71" i="1"/>
  <c r="D71" i="1"/>
  <c r="C71" i="1"/>
  <c r="B71" i="1"/>
  <c r="U70" i="1"/>
  <c r="T70" i="1"/>
  <c r="S70" i="1"/>
  <c r="R70" i="1"/>
  <c r="Q70" i="1"/>
  <c r="P70" i="1"/>
  <c r="O70" i="1"/>
  <c r="N70" i="1"/>
  <c r="M70" i="1"/>
  <c r="L70" i="1"/>
  <c r="K70" i="1"/>
  <c r="J70" i="1"/>
  <c r="E70" i="1"/>
  <c r="D70" i="1"/>
  <c r="C70" i="1"/>
  <c r="B70" i="1"/>
  <c r="U69" i="1"/>
  <c r="T69" i="1"/>
  <c r="S69" i="1"/>
  <c r="R69" i="1"/>
  <c r="Q69" i="1"/>
  <c r="P69" i="1"/>
  <c r="O69" i="1"/>
  <c r="N69" i="1"/>
  <c r="M69" i="1"/>
  <c r="L69" i="1"/>
  <c r="K69" i="1"/>
  <c r="J69" i="1"/>
  <c r="E69" i="1"/>
  <c r="D69" i="1"/>
  <c r="C69" i="1"/>
  <c r="B69" i="1"/>
  <c r="U68" i="1"/>
  <c r="T68" i="1"/>
  <c r="S68" i="1"/>
  <c r="R68" i="1"/>
  <c r="Q68" i="1"/>
  <c r="P68" i="1"/>
  <c r="O68" i="1"/>
  <c r="N68" i="1"/>
  <c r="M68" i="1"/>
  <c r="L68" i="1"/>
  <c r="K68" i="1"/>
  <c r="J68" i="1"/>
  <c r="E68" i="1"/>
  <c r="D68" i="1"/>
  <c r="C68" i="1"/>
  <c r="B68" i="1"/>
  <c r="U64" i="1"/>
  <c r="T64" i="1"/>
  <c r="S64" i="1"/>
  <c r="R64" i="1"/>
  <c r="Q64" i="1"/>
  <c r="P64" i="1"/>
  <c r="O64" i="1"/>
  <c r="N64" i="1"/>
  <c r="M64" i="1"/>
  <c r="L64" i="1"/>
  <c r="K64" i="1"/>
  <c r="J64" i="1"/>
  <c r="E64" i="1"/>
  <c r="D64" i="1"/>
  <c r="C64" i="1"/>
  <c r="B64" i="1"/>
  <c r="U63" i="1"/>
  <c r="T63" i="1"/>
  <c r="S63" i="1"/>
  <c r="R63" i="1"/>
  <c r="Q63" i="1"/>
  <c r="P63" i="1"/>
  <c r="O63" i="1"/>
  <c r="N63" i="1"/>
  <c r="M63" i="1"/>
  <c r="L63" i="1"/>
  <c r="K63" i="1"/>
  <c r="J63" i="1"/>
  <c r="E63" i="1"/>
  <c r="D63" i="1"/>
  <c r="C63" i="1"/>
  <c r="B63" i="1"/>
  <c r="U62" i="1"/>
  <c r="T62" i="1"/>
  <c r="S62" i="1"/>
  <c r="R62" i="1"/>
  <c r="Q62" i="1"/>
  <c r="P62" i="1"/>
  <c r="O62" i="1"/>
  <c r="N62" i="1"/>
  <c r="M62" i="1"/>
  <c r="L62" i="1"/>
  <c r="K62" i="1"/>
  <c r="J62" i="1"/>
  <c r="E62" i="1"/>
  <c r="D62" i="1"/>
  <c r="C62" i="1"/>
  <c r="B62" i="1"/>
  <c r="U61" i="1"/>
  <c r="T61" i="1"/>
  <c r="S61" i="1"/>
  <c r="R61" i="1"/>
  <c r="Q61" i="1"/>
  <c r="P61" i="1"/>
  <c r="O61" i="1"/>
  <c r="N61" i="1"/>
  <c r="M61" i="1"/>
  <c r="L61" i="1"/>
  <c r="K61" i="1"/>
  <c r="J61" i="1"/>
  <c r="E61" i="1"/>
  <c r="D61" i="1"/>
  <c r="C61" i="1"/>
  <c r="B61" i="1"/>
  <c r="U60" i="1"/>
  <c r="T60" i="1"/>
  <c r="S60" i="1"/>
  <c r="R60" i="1"/>
  <c r="Q60" i="1"/>
  <c r="P60" i="1"/>
  <c r="O60" i="1"/>
  <c r="N60" i="1"/>
  <c r="M60" i="1"/>
  <c r="L60" i="1"/>
  <c r="K60" i="1"/>
  <c r="J60" i="1"/>
  <c r="E60" i="1"/>
  <c r="D60" i="1"/>
  <c r="C60" i="1"/>
  <c r="B60" i="1"/>
  <c r="U59" i="1"/>
  <c r="T59" i="1"/>
  <c r="S59" i="1"/>
  <c r="R59" i="1"/>
  <c r="Q59" i="1"/>
  <c r="P59" i="1"/>
  <c r="O59" i="1"/>
  <c r="N59" i="1"/>
  <c r="M59" i="1"/>
  <c r="L59" i="1"/>
  <c r="K59" i="1"/>
  <c r="J59" i="1"/>
  <c r="E59" i="1"/>
  <c r="D59" i="1"/>
  <c r="C59" i="1"/>
  <c r="B59" i="1"/>
  <c r="U58" i="1"/>
  <c r="T58" i="1"/>
  <c r="S58" i="1"/>
  <c r="R58" i="1"/>
  <c r="Q58" i="1"/>
  <c r="P58" i="1"/>
  <c r="O58" i="1"/>
  <c r="N58" i="1"/>
  <c r="M58" i="1"/>
  <c r="L58" i="1"/>
  <c r="K58" i="1"/>
  <c r="J58" i="1"/>
  <c r="E58" i="1"/>
  <c r="D58" i="1"/>
  <c r="C58" i="1"/>
  <c r="B58" i="1"/>
  <c r="U57" i="1"/>
  <c r="T57" i="1"/>
  <c r="S57" i="1"/>
  <c r="R57" i="1"/>
  <c r="Q57" i="1"/>
  <c r="P57" i="1"/>
  <c r="O57" i="1"/>
  <c r="N57" i="1"/>
  <c r="M57" i="1"/>
  <c r="L57" i="1"/>
  <c r="K57" i="1"/>
  <c r="J57" i="1"/>
  <c r="E57" i="1"/>
  <c r="D57" i="1"/>
  <c r="C57" i="1"/>
  <c r="B57" i="1"/>
  <c r="U56" i="1"/>
  <c r="T56" i="1"/>
  <c r="S56" i="1"/>
  <c r="R56" i="1"/>
  <c r="Q56" i="1"/>
  <c r="P56" i="1"/>
  <c r="O56" i="1"/>
  <c r="N56" i="1"/>
  <c r="M56" i="1"/>
  <c r="L56" i="1"/>
  <c r="K56" i="1"/>
  <c r="J56" i="1"/>
  <c r="E56" i="1"/>
  <c r="D56" i="1"/>
  <c r="C56" i="1"/>
  <c r="B56" i="1"/>
  <c r="U55" i="1"/>
  <c r="T55" i="1"/>
  <c r="S55" i="1"/>
  <c r="R55" i="1"/>
  <c r="Q55" i="1"/>
  <c r="P55" i="1"/>
  <c r="O55" i="1"/>
  <c r="N55" i="1"/>
  <c r="M55" i="1"/>
  <c r="L55" i="1"/>
  <c r="K55" i="1"/>
  <c r="J55" i="1"/>
  <c r="D55" i="1"/>
  <c r="C55" i="1"/>
  <c r="B55" i="1"/>
  <c r="E54" i="1"/>
  <c r="U54" i="1"/>
  <c r="T54" i="1"/>
  <c r="S54" i="1"/>
  <c r="R54" i="1"/>
  <c r="Q54" i="1"/>
  <c r="P54" i="1"/>
  <c r="O54" i="1"/>
  <c r="N54" i="1"/>
  <c r="M54" i="1"/>
  <c r="L54" i="1"/>
  <c r="K54" i="1"/>
  <c r="J54" i="1"/>
  <c r="E55" i="1"/>
  <c r="D54" i="1"/>
  <c r="C54" i="1"/>
  <c r="B54" i="1"/>
  <c r="U53" i="1"/>
  <c r="T53" i="1"/>
  <c r="S53" i="1"/>
  <c r="R53" i="1"/>
  <c r="Q53" i="1"/>
  <c r="P53" i="1"/>
  <c r="O53" i="1"/>
  <c r="N53" i="1"/>
  <c r="M53" i="1"/>
  <c r="L53" i="1"/>
  <c r="K53" i="1"/>
  <c r="J53" i="1"/>
  <c r="E53" i="1"/>
  <c r="D53" i="1"/>
  <c r="C53" i="1"/>
  <c r="B53" i="1"/>
  <c r="U52" i="1"/>
  <c r="T52" i="1"/>
  <c r="S52" i="1"/>
  <c r="R52" i="1"/>
  <c r="Q52" i="1"/>
  <c r="P52" i="1"/>
  <c r="O52" i="1"/>
  <c r="N52" i="1"/>
  <c r="M52" i="1"/>
  <c r="L52" i="1"/>
  <c r="K52" i="1"/>
  <c r="J52" i="1"/>
  <c r="E52" i="1"/>
  <c r="D52" i="1"/>
  <c r="C52" i="1"/>
  <c r="B52" i="1"/>
  <c r="U51" i="1"/>
  <c r="T51" i="1"/>
  <c r="S51" i="1"/>
  <c r="R51" i="1"/>
  <c r="Q51" i="1"/>
  <c r="P51" i="1"/>
  <c r="O51" i="1"/>
  <c r="N51" i="1"/>
  <c r="M51" i="1"/>
  <c r="L51" i="1"/>
  <c r="K51" i="1"/>
  <c r="J51" i="1"/>
  <c r="E51" i="1"/>
  <c r="D51" i="1"/>
  <c r="C51" i="1"/>
  <c r="B51" i="1"/>
  <c r="U50" i="1"/>
  <c r="T50" i="1"/>
  <c r="S50" i="1"/>
  <c r="R50" i="1"/>
  <c r="Q50" i="1"/>
  <c r="P50" i="1"/>
  <c r="O50" i="1"/>
  <c r="N50" i="1"/>
  <c r="M50" i="1"/>
  <c r="L50" i="1"/>
  <c r="K50" i="1"/>
  <c r="J50" i="1"/>
  <c r="E50" i="1"/>
  <c r="D50" i="1"/>
  <c r="C50" i="1"/>
  <c r="B50" i="1"/>
  <c r="U49" i="1"/>
  <c r="T49" i="1"/>
  <c r="S49" i="1"/>
  <c r="R49" i="1"/>
  <c r="Q49" i="1"/>
  <c r="P49" i="1"/>
  <c r="O49" i="1"/>
  <c r="N49" i="1"/>
  <c r="M49" i="1"/>
  <c r="L49" i="1"/>
  <c r="K49" i="1"/>
  <c r="J49" i="1"/>
  <c r="E49" i="1"/>
  <c r="D49" i="1"/>
  <c r="C49" i="1"/>
  <c r="B49" i="1"/>
  <c r="U48" i="1"/>
  <c r="T48" i="1"/>
  <c r="S48" i="1"/>
  <c r="R48" i="1"/>
  <c r="Q48" i="1"/>
  <c r="P48" i="1"/>
  <c r="O48" i="1"/>
  <c r="N48" i="1"/>
  <c r="M48" i="1"/>
  <c r="L48" i="1"/>
  <c r="K48" i="1"/>
  <c r="J48" i="1"/>
  <c r="E48" i="1"/>
  <c r="D48" i="1"/>
  <c r="C48" i="1"/>
  <c r="B48" i="1"/>
  <c r="U47" i="1"/>
  <c r="T47" i="1"/>
  <c r="S47" i="1"/>
  <c r="R47" i="1"/>
  <c r="Q47" i="1"/>
  <c r="P47" i="1"/>
  <c r="O47" i="1"/>
  <c r="N47" i="1"/>
  <c r="M47" i="1"/>
  <c r="L47" i="1"/>
  <c r="K47" i="1"/>
  <c r="J47" i="1"/>
  <c r="E47" i="1"/>
  <c r="D47" i="1"/>
  <c r="C47" i="1"/>
  <c r="B47" i="1"/>
  <c r="U46" i="1"/>
  <c r="T46" i="1"/>
  <c r="S46" i="1"/>
  <c r="R46" i="1"/>
  <c r="Q46" i="1"/>
  <c r="P46" i="1"/>
  <c r="O46" i="1"/>
  <c r="N46" i="1"/>
  <c r="M46" i="1"/>
  <c r="L46" i="1"/>
  <c r="K46" i="1"/>
  <c r="J46" i="1"/>
  <c r="E46" i="1"/>
  <c r="D46" i="1"/>
  <c r="C46" i="1"/>
  <c r="B46" i="1"/>
  <c r="U45" i="1"/>
  <c r="T45" i="1"/>
  <c r="S45" i="1"/>
  <c r="R45" i="1"/>
  <c r="Q45" i="1"/>
  <c r="P45" i="1"/>
  <c r="O45" i="1"/>
  <c r="N45" i="1"/>
  <c r="M45" i="1"/>
  <c r="L45" i="1"/>
  <c r="K45" i="1"/>
  <c r="J45" i="1"/>
  <c r="E45" i="1"/>
  <c r="D45" i="1"/>
  <c r="C45" i="1"/>
  <c r="B45" i="1"/>
  <c r="U44" i="1"/>
  <c r="T44" i="1"/>
  <c r="S44" i="1"/>
  <c r="R44" i="1"/>
  <c r="Q44" i="1"/>
  <c r="P44" i="1"/>
  <c r="O44" i="1"/>
  <c r="N44" i="1"/>
  <c r="M44" i="1"/>
  <c r="L44" i="1"/>
  <c r="K44" i="1"/>
  <c r="J44" i="1"/>
  <c r="E44" i="1"/>
  <c r="D44" i="1"/>
  <c r="C44" i="1"/>
  <c r="B44" i="1"/>
  <c r="U43" i="1"/>
  <c r="T43" i="1"/>
  <c r="S43" i="1"/>
  <c r="R43" i="1"/>
  <c r="Q43" i="1"/>
  <c r="P43" i="1"/>
  <c r="O43" i="1"/>
  <c r="N43" i="1"/>
  <c r="M43" i="1"/>
  <c r="L43" i="1"/>
  <c r="K43" i="1"/>
  <c r="J43" i="1"/>
  <c r="E43" i="1"/>
  <c r="D43" i="1"/>
  <c r="C43" i="1"/>
  <c r="B43" i="1"/>
  <c r="U42" i="1"/>
  <c r="T42" i="1"/>
  <c r="S42" i="1"/>
  <c r="R42" i="1"/>
  <c r="Q42" i="1"/>
  <c r="P42" i="1"/>
  <c r="O42" i="1"/>
  <c r="N42" i="1"/>
  <c r="M42" i="1"/>
  <c r="L42" i="1"/>
  <c r="K42" i="1"/>
  <c r="J42" i="1"/>
  <c r="E42" i="1"/>
  <c r="D42" i="1"/>
  <c r="C42" i="1"/>
  <c r="B42" i="1"/>
  <c r="U41" i="1"/>
  <c r="T41" i="1"/>
  <c r="S41" i="1"/>
  <c r="R41" i="1"/>
  <c r="Q41" i="1"/>
  <c r="P41" i="1"/>
  <c r="O41" i="1"/>
  <c r="N41" i="1"/>
  <c r="M41" i="1"/>
  <c r="L41" i="1"/>
  <c r="K41" i="1"/>
  <c r="J41" i="1"/>
  <c r="E41" i="1"/>
  <c r="D41" i="1"/>
  <c r="C41" i="1"/>
  <c r="B41" i="1"/>
  <c r="U40" i="1"/>
  <c r="T40" i="1"/>
  <c r="S40" i="1"/>
  <c r="R40" i="1"/>
  <c r="Q40" i="1"/>
  <c r="P40" i="1"/>
  <c r="O40" i="1"/>
  <c r="N40" i="1"/>
  <c r="M40" i="1"/>
  <c r="L40" i="1"/>
  <c r="K40" i="1"/>
  <c r="J40" i="1"/>
  <c r="E40" i="1"/>
  <c r="D40" i="1"/>
  <c r="C40" i="1"/>
  <c r="B40" i="1"/>
  <c r="U39" i="1"/>
  <c r="T39" i="1"/>
  <c r="S39" i="1"/>
  <c r="R39" i="1"/>
  <c r="Q39" i="1"/>
  <c r="P39" i="1"/>
  <c r="O39" i="1"/>
  <c r="N39" i="1"/>
  <c r="M39" i="1"/>
  <c r="L39" i="1"/>
  <c r="K39" i="1"/>
  <c r="J39" i="1"/>
  <c r="E39" i="1"/>
  <c r="D39" i="1"/>
  <c r="C39" i="1"/>
  <c r="B39" i="1"/>
  <c r="U38" i="1"/>
  <c r="T38" i="1"/>
  <c r="S38" i="1"/>
  <c r="R38" i="1"/>
  <c r="Q38" i="1"/>
  <c r="P38" i="1"/>
  <c r="O38" i="1"/>
  <c r="N38" i="1"/>
  <c r="M38" i="1"/>
  <c r="L38" i="1"/>
  <c r="K38" i="1"/>
  <c r="J38" i="1"/>
  <c r="E38" i="1"/>
  <c r="D38" i="1"/>
  <c r="C38" i="1"/>
  <c r="B38" i="1"/>
  <c r="U37" i="1"/>
  <c r="T37" i="1"/>
  <c r="S37" i="1"/>
  <c r="R37" i="1"/>
  <c r="Q37" i="1"/>
  <c r="P37" i="1"/>
  <c r="O37" i="1"/>
  <c r="N37" i="1"/>
  <c r="M37" i="1"/>
  <c r="L37" i="1"/>
  <c r="K37" i="1"/>
  <c r="J37" i="1"/>
  <c r="E37" i="1"/>
  <c r="D37" i="1"/>
  <c r="C37" i="1"/>
  <c r="B37" i="1"/>
  <c r="U36" i="1"/>
  <c r="T36" i="1"/>
  <c r="S36" i="1"/>
  <c r="R36" i="1"/>
  <c r="Q36" i="1"/>
  <c r="P36" i="1"/>
  <c r="O36" i="1"/>
  <c r="N36" i="1"/>
  <c r="M36" i="1"/>
  <c r="L36" i="1"/>
  <c r="K36" i="1"/>
  <c r="J36" i="1"/>
  <c r="E36" i="1"/>
  <c r="D36" i="1"/>
  <c r="C36" i="1"/>
  <c r="B36" i="1"/>
  <c r="U35" i="1"/>
  <c r="T35" i="1"/>
  <c r="S35" i="1"/>
  <c r="R35" i="1"/>
  <c r="Q35" i="1"/>
  <c r="P35" i="1"/>
  <c r="O35" i="1"/>
  <c r="N35" i="1"/>
  <c r="M35" i="1"/>
  <c r="L35" i="1"/>
  <c r="K35" i="1"/>
  <c r="J35" i="1"/>
  <c r="E35" i="1"/>
  <c r="D35" i="1"/>
  <c r="C35" i="1"/>
  <c r="B35" i="1"/>
  <c r="U34" i="1"/>
  <c r="T34" i="1"/>
  <c r="S34" i="1"/>
  <c r="R34" i="1"/>
  <c r="Q34" i="1"/>
  <c r="P34" i="1"/>
  <c r="O34" i="1"/>
  <c r="N34" i="1"/>
  <c r="M34" i="1"/>
  <c r="L34" i="1"/>
  <c r="K34" i="1"/>
  <c r="J34" i="1"/>
  <c r="E34" i="1"/>
  <c r="D34" i="1"/>
  <c r="C34" i="1"/>
  <c r="B34" i="1"/>
  <c r="U33" i="1"/>
  <c r="T33" i="1"/>
  <c r="S33" i="1"/>
  <c r="R33" i="1"/>
  <c r="Q33" i="1"/>
  <c r="P33" i="1"/>
  <c r="O33" i="1"/>
  <c r="N33" i="1"/>
  <c r="M33" i="1"/>
  <c r="L33" i="1"/>
  <c r="K33" i="1"/>
  <c r="J33" i="1"/>
  <c r="E33" i="1"/>
  <c r="D33" i="1"/>
  <c r="C33" i="1"/>
  <c r="B33" i="1"/>
  <c r="U32" i="1"/>
  <c r="T32" i="1"/>
  <c r="S32" i="1"/>
  <c r="R32" i="1"/>
  <c r="Q32" i="1"/>
  <c r="P32" i="1"/>
  <c r="O32" i="1"/>
  <c r="N32" i="1"/>
  <c r="M32" i="1"/>
  <c r="L32" i="1"/>
  <c r="K32" i="1"/>
  <c r="J32" i="1"/>
  <c r="E32" i="1"/>
  <c r="D32" i="1"/>
  <c r="C32" i="1"/>
  <c r="B32" i="1"/>
  <c r="U31" i="1"/>
  <c r="T31" i="1"/>
  <c r="S31" i="1"/>
  <c r="R31" i="1"/>
  <c r="Q31" i="1"/>
  <c r="P31" i="1"/>
  <c r="O31" i="1"/>
  <c r="N31" i="1"/>
  <c r="M31" i="1"/>
  <c r="L31" i="1"/>
  <c r="K31" i="1"/>
  <c r="J31" i="1"/>
  <c r="E31" i="1"/>
  <c r="D31" i="1"/>
  <c r="C31" i="1"/>
  <c r="B31" i="1"/>
  <c r="U30" i="1"/>
  <c r="T30" i="1"/>
  <c r="S30" i="1"/>
  <c r="R30" i="1"/>
  <c r="Q30" i="1"/>
  <c r="P30" i="1"/>
  <c r="O30" i="1"/>
  <c r="N30" i="1"/>
  <c r="M30" i="1"/>
  <c r="L30" i="1"/>
  <c r="K30" i="1"/>
  <c r="J30" i="1"/>
  <c r="E30" i="1"/>
  <c r="D30" i="1"/>
  <c r="C30" i="1"/>
  <c r="B30" i="1"/>
  <c r="U29" i="1"/>
  <c r="T29" i="1"/>
  <c r="S29" i="1"/>
  <c r="R29" i="1"/>
  <c r="Q29" i="1"/>
  <c r="P29" i="1"/>
  <c r="O29" i="1"/>
  <c r="N29" i="1"/>
  <c r="M29" i="1"/>
  <c r="L29" i="1"/>
  <c r="K29" i="1"/>
  <c r="J29" i="1"/>
  <c r="E29" i="1"/>
  <c r="D29" i="1"/>
  <c r="C29" i="1"/>
  <c r="B29" i="1"/>
  <c r="U28" i="1"/>
  <c r="T28" i="1"/>
  <c r="S28" i="1"/>
  <c r="R28" i="1"/>
  <c r="Q28" i="1"/>
  <c r="P28" i="1"/>
  <c r="O28" i="1"/>
  <c r="N28" i="1"/>
  <c r="M28" i="1"/>
  <c r="L28" i="1"/>
  <c r="K28" i="1"/>
  <c r="J28" i="1"/>
  <c r="E28" i="1"/>
  <c r="D28" i="1"/>
  <c r="C28" i="1"/>
  <c r="B28" i="1"/>
  <c r="U27" i="1"/>
  <c r="T27" i="1"/>
  <c r="S27" i="1"/>
  <c r="R27" i="1"/>
  <c r="Q27" i="1"/>
  <c r="P27" i="1"/>
  <c r="O27" i="1"/>
  <c r="N27" i="1"/>
  <c r="M27" i="1"/>
  <c r="L27" i="1"/>
  <c r="K27" i="1"/>
  <c r="J27" i="1"/>
  <c r="E27" i="1"/>
  <c r="D27" i="1"/>
  <c r="C27" i="1"/>
  <c r="B27" i="1"/>
  <c r="U26" i="1"/>
  <c r="T26" i="1"/>
  <c r="S26" i="1"/>
  <c r="R26" i="1"/>
  <c r="Q26" i="1"/>
  <c r="P26" i="1"/>
  <c r="O26" i="1"/>
  <c r="N26" i="1"/>
  <c r="M26" i="1"/>
  <c r="L26" i="1"/>
  <c r="K26" i="1"/>
  <c r="J26" i="1"/>
  <c r="E26" i="1"/>
  <c r="D26" i="1"/>
  <c r="C26" i="1"/>
  <c r="B26" i="1"/>
  <c r="U25" i="1"/>
  <c r="T25" i="1"/>
  <c r="S25" i="1"/>
  <c r="R25" i="1"/>
  <c r="Q25" i="1"/>
  <c r="P25" i="1"/>
  <c r="O25" i="1"/>
  <c r="N25" i="1"/>
  <c r="M25" i="1"/>
  <c r="L25" i="1"/>
  <c r="K25" i="1"/>
  <c r="J25" i="1"/>
  <c r="E25" i="1"/>
  <c r="D25" i="1"/>
  <c r="C25" i="1"/>
  <c r="B25" i="1"/>
  <c r="U24" i="1"/>
  <c r="T24" i="1"/>
  <c r="S24" i="1"/>
  <c r="R24" i="1"/>
  <c r="Q24" i="1"/>
  <c r="P24" i="1"/>
  <c r="O24" i="1"/>
  <c r="N24" i="1"/>
  <c r="M24" i="1"/>
  <c r="L24" i="1"/>
  <c r="K24" i="1"/>
  <c r="J24" i="1"/>
  <c r="E24" i="1"/>
  <c r="D24" i="1"/>
  <c r="C24" i="1"/>
  <c r="B24" i="1"/>
  <c r="U23" i="1"/>
  <c r="T23" i="1"/>
  <c r="S23" i="1"/>
  <c r="R23" i="1"/>
  <c r="Q23" i="1"/>
  <c r="P23" i="1"/>
  <c r="O23" i="1"/>
  <c r="N23" i="1"/>
  <c r="M23" i="1"/>
  <c r="L23" i="1"/>
  <c r="K23" i="1"/>
  <c r="J23" i="1"/>
  <c r="E23" i="1"/>
  <c r="D23" i="1"/>
  <c r="C23" i="1"/>
  <c r="B23" i="1"/>
  <c r="U22" i="1"/>
  <c r="T22" i="1"/>
  <c r="S22" i="1"/>
  <c r="R22" i="1"/>
  <c r="Q22" i="1"/>
  <c r="P22" i="1"/>
  <c r="O22" i="1"/>
  <c r="N22" i="1"/>
  <c r="M22" i="1"/>
  <c r="L22" i="1"/>
  <c r="K22" i="1"/>
  <c r="J22" i="1"/>
  <c r="E22" i="1"/>
  <c r="D22" i="1"/>
  <c r="C22" i="1"/>
  <c r="B22" i="1"/>
  <c r="U21" i="1"/>
  <c r="T21" i="1"/>
  <c r="S21" i="1"/>
  <c r="R21" i="1"/>
  <c r="Q21" i="1"/>
  <c r="P21" i="1"/>
  <c r="O21" i="1"/>
  <c r="N21" i="1"/>
  <c r="M21" i="1"/>
  <c r="L21" i="1"/>
  <c r="K21" i="1"/>
  <c r="J21" i="1"/>
  <c r="E21" i="1"/>
  <c r="D21" i="1"/>
  <c r="C21" i="1"/>
  <c r="B21" i="1"/>
  <c r="U20" i="1"/>
  <c r="T20" i="1"/>
  <c r="S20" i="1"/>
  <c r="R20" i="1"/>
  <c r="Q20" i="1"/>
  <c r="P20" i="1"/>
  <c r="O20" i="1"/>
  <c r="N20" i="1"/>
  <c r="M20" i="1"/>
  <c r="L20" i="1"/>
  <c r="K20" i="1"/>
  <c r="J20" i="1"/>
  <c r="E20" i="1"/>
  <c r="D20" i="1"/>
  <c r="C20" i="1"/>
  <c r="B20" i="1"/>
  <c r="U19" i="1"/>
  <c r="T19" i="1"/>
  <c r="S19" i="1"/>
  <c r="R19" i="1"/>
  <c r="Q19" i="1"/>
  <c r="P19" i="1"/>
  <c r="O19" i="1"/>
  <c r="N19" i="1"/>
  <c r="M19" i="1"/>
  <c r="L19" i="1"/>
  <c r="K19" i="1"/>
  <c r="J19" i="1"/>
  <c r="E19" i="1"/>
  <c r="D19" i="1"/>
  <c r="C19" i="1"/>
  <c r="B19" i="1"/>
  <c r="U18" i="1"/>
  <c r="T18" i="1"/>
  <c r="S18" i="1"/>
  <c r="R18" i="1"/>
  <c r="Q18" i="1"/>
  <c r="P18" i="1"/>
  <c r="O18" i="1"/>
  <c r="N18" i="1"/>
  <c r="M18" i="1"/>
  <c r="L18" i="1"/>
  <c r="K18" i="1"/>
  <c r="J18" i="1"/>
  <c r="E18" i="1"/>
  <c r="D18" i="1"/>
  <c r="C18" i="1"/>
  <c r="B18" i="1"/>
  <c r="U17" i="1"/>
  <c r="T17" i="1"/>
  <c r="S17" i="1"/>
  <c r="R17" i="1"/>
  <c r="Q17" i="1"/>
  <c r="P17" i="1"/>
  <c r="O17" i="1"/>
  <c r="N17" i="1"/>
  <c r="M17" i="1"/>
  <c r="L17" i="1"/>
  <c r="K17" i="1"/>
  <c r="J17" i="1"/>
  <c r="E17" i="1"/>
  <c r="D17" i="1"/>
  <c r="C17" i="1"/>
  <c r="B17" i="1"/>
  <c r="U16" i="1"/>
  <c r="T16" i="1"/>
  <c r="S16" i="1"/>
  <c r="R16" i="1"/>
  <c r="Q16" i="1"/>
  <c r="P16" i="1"/>
  <c r="O16" i="1"/>
  <c r="N16" i="1"/>
  <c r="M16" i="1"/>
  <c r="L16" i="1"/>
  <c r="K16" i="1"/>
  <c r="J16" i="1"/>
  <c r="E16" i="1"/>
  <c r="D16" i="1"/>
  <c r="C16" i="1"/>
  <c r="B16" i="1"/>
  <c r="U15" i="1"/>
  <c r="T15" i="1"/>
  <c r="S15" i="1"/>
  <c r="R15" i="1"/>
  <c r="Q15" i="1"/>
  <c r="P15" i="1"/>
  <c r="O15" i="1"/>
  <c r="N15" i="1"/>
  <c r="M15" i="1"/>
  <c r="L15" i="1"/>
  <c r="K15" i="1"/>
  <c r="J15" i="1"/>
  <c r="E15" i="1"/>
  <c r="D15" i="1"/>
  <c r="C15" i="1"/>
  <c r="B15" i="1"/>
  <c r="U14" i="1"/>
  <c r="T14" i="1"/>
  <c r="S14" i="1"/>
  <c r="R14" i="1"/>
  <c r="Q14" i="1"/>
  <c r="P14" i="1"/>
  <c r="O14" i="1"/>
  <c r="N14" i="1"/>
  <c r="M14" i="1"/>
  <c r="L14" i="1"/>
  <c r="K14" i="1"/>
  <c r="J14" i="1"/>
  <c r="E14" i="1"/>
  <c r="D14" i="1"/>
  <c r="C14" i="1"/>
  <c r="B14" i="1"/>
  <c r="U10" i="1"/>
  <c r="T10" i="1"/>
  <c r="S10" i="1"/>
  <c r="R10" i="1"/>
  <c r="Q10" i="1"/>
  <c r="P10" i="1"/>
  <c r="O10" i="1"/>
  <c r="N10" i="1"/>
  <c r="M10" i="1"/>
  <c r="L10" i="1"/>
  <c r="K10" i="1"/>
  <c r="J10" i="1"/>
  <c r="E10" i="1"/>
  <c r="D10" i="1"/>
  <c r="C10" i="1"/>
  <c r="B10" i="1"/>
  <c r="U83" i="3"/>
  <c r="T83" i="3"/>
  <c r="S83" i="3"/>
  <c r="R83" i="3"/>
  <c r="Q83" i="3"/>
  <c r="P83" i="3"/>
  <c r="O83" i="3"/>
  <c r="N83" i="3"/>
  <c r="M83" i="3"/>
  <c r="L83" i="3"/>
  <c r="K83" i="3"/>
  <c r="J83" i="3"/>
  <c r="D83" i="3"/>
  <c r="C83" i="3"/>
  <c r="B83" i="3"/>
  <c r="U82" i="3"/>
  <c r="T82" i="3"/>
  <c r="S82" i="3"/>
  <c r="R82" i="3"/>
  <c r="Q82" i="3"/>
  <c r="P82" i="3"/>
  <c r="O82" i="3"/>
  <c r="N82" i="3"/>
  <c r="M82" i="3"/>
  <c r="L82" i="3"/>
  <c r="K82" i="3"/>
  <c r="J82" i="3"/>
  <c r="D82" i="3"/>
  <c r="C82" i="3"/>
  <c r="B82" i="3"/>
  <c r="U81" i="3"/>
  <c r="T81" i="3"/>
  <c r="S81" i="3"/>
  <c r="R81" i="3"/>
  <c r="Q81" i="3"/>
  <c r="P81" i="3"/>
  <c r="O81" i="3"/>
  <c r="N81" i="3"/>
  <c r="M81" i="3"/>
  <c r="L81" i="3"/>
  <c r="K81" i="3"/>
  <c r="J81" i="3"/>
  <c r="D81" i="3"/>
  <c r="C81" i="3"/>
  <c r="B81" i="3"/>
  <c r="U80" i="3"/>
  <c r="T80" i="3"/>
  <c r="S80" i="3"/>
  <c r="R80" i="3"/>
  <c r="Q80" i="3"/>
  <c r="P80" i="3"/>
  <c r="O80" i="3"/>
  <c r="N80" i="3"/>
  <c r="M80" i="3"/>
  <c r="L80" i="3"/>
  <c r="K80" i="3"/>
  <c r="J80" i="3"/>
  <c r="D80" i="3"/>
  <c r="C80" i="3"/>
  <c r="B80" i="3"/>
  <c r="U79" i="3"/>
  <c r="T79" i="3"/>
  <c r="S79" i="3"/>
  <c r="R79" i="3"/>
  <c r="Q79" i="3"/>
  <c r="P79" i="3"/>
  <c r="O79" i="3"/>
  <c r="N79" i="3"/>
  <c r="M79" i="3"/>
  <c r="L79" i="3"/>
  <c r="K79" i="3"/>
  <c r="J79" i="3"/>
  <c r="D79" i="3"/>
  <c r="C79" i="3"/>
  <c r="B79" i="3"/>
  <c r="U78" i="3"/>
  <c r="T78" i="3"/>
  <c r="S78" i="3"/>
  <c r="R78" i="3"/>
  <c r="Q78" i="3"/>
  <c r="P78" i="3"/>
  <c r="O78" i="3"/>
  <c r="N78" i="3"/>
  <c r="M78" i="3"/>
  <c r="L78" i="3"/>
  <c r="K78" i="3"/>
  <c r="J78" i="3"/>
  <c r="D78" i="3"/>
  <c r="C78" i="3"/>
  <c r="B78" i="3"/>
  <c r="U77" i="3"/>
  <c r="T77" i="3"/>
  <c r="S77" i="3"/>
  <c r="R77" i="3"/>
  <c r="Q77" i="3"/>
  <c r="P77" i="3"/>
  <c r="O77" i="3"/>
  <c r="N77" i="3"/>
  <c r="M77" i="3"/>
  <c r="L77" i="3"/>
  <c r="K77" i="3"/>
  <c r="J77" i="3"/>
  <c r="D77" i="3"/>
  <c r="C77" i="3"/>
  <c r="B77" i="3"/>
  <c r="U76" i="3"/>
  <c r="T76" i="3"/>
  <c r="S76" i="3"/>
  <c r="R76" i="3"/>
  <c r="Q76" i="3"/>
  <c r="P76" i="3"/>
  <c r="O76" i="3"/>
  <c r="N76" i="3"/>
  <c r="M76" i="3"/>
  <c r="L76" i="3"/>
  <c r="K76" i="3"/>
  <c r="J76" i="3"/>
  <c r="D76" i="3"/>
  <c r="C76" i="3"/>
  <c r="B76" i="3"/>
  <c r="U75" i="3"/>
  <c r="T75" i="3"/>
  <c r="S75" i="3"/>
  <c r="R75" i="3"/>
  <c r="Q75" i="3"/>
  <c r="P75" i="3"/>
  <c r="O75" i="3"/>
  <c r="N75" i="3"/>
  <c r="M75" i="3"/>
  <c r="L75" i="3"/>
  <c r="K75" i="3"/>
  <c r="J75" i="3"/>
  <c r="D75" i="3"/>
  <c r="C75" i="3"/>
  <c r="B75" i="3"/>
  <c r="U74" i="3"/>
  <c r="T74" i="3"/>
  <c r="S74" i="3"/>
  <c r="R74" i="3"/>
  <c r="Q74" i="3"/>
  <c r="P74" i="3"/>
  <c r="O74" i="3"/>
  <c r="N74" i="3"/>
  <c r="M74" i="3"/>
  <c r="L74" i="3"/>
  <c r="K74" i="3"/>
  <c r="J74" i="3"/>
  <c r="D74" i="3"/>
  <c r="C74" i="3"/>
  <c r="B74" i="3"/>
  <c r="U73" i="3"/>
  <c r="T73" i="3"/>
  <c r="S73" i="3"/>
  <c r="R73" i="3"/>
  <c r="Q73" i="3"/>
  <c r="P73" i="3"/>
  <c r="O73" i="3"/>
  <c r="N73" i="3"/>
  <c r="M73" i="3"/>
  <c r="L73" i="3"/>
  <c r="K73" i="3"/>
  <c r="J73" i="3"/>
  <c r="D73" i="3"/>
  <c r="C73" i="3"/>
  <c r="B73" i="3"/>
  <c r="U72" i="3"/>
  <c r="T72" i="3"/>
  <c r="S72" i="3"/>
  <c r="R72" i="3"/>
  <c r="Q72" i="3"/>
  <c r="P72" i="3"/>
  <c r="O72" i="3"/>
  <c r="N72" i="3"/>
  <c r="M72" i="3"/>
  <c r="L72" i="3"/>
  <c r="K72" i="3"/>
  <c r="J72" i="3"/>
  <c r="D72" i="3"/>
  <c r="C72" i="3"/>
  <c r="B72" i="3"/>
  <c r="U71" i="3"/>
  <c r="T71" i="3"/>
  <c r="S71" i="3"/>
  <c r="R71" i="3"/>
  <c r="Q71" i="3"/>
  <c r="P71" i="3"/>
  <c r="O71" i="3"/>
  <c r="N71" i="3"/>
  <c r="M71" i="3"/>
  <c r="L71" i="3"/>
  <c r="K71" i="3"/>
  <c r="J71" i="3"/>
  <c r="D71" i="3"/>
  <c r="C71" i="3"/>
  <c r="B71" i="3"/>
  <c r="U70" i="3"/>
  <c r="T70" i="3"/>
  <c r="S70" i="3"/>
  <c r="R70" i="3"/>
  <c r="Q70" i="3"/>
  <c r="P70" i="3"/>
  <c r="O70" i="3"/>
  <c r="N70" i="3"/>
  <c r="M70" i="3"/>
  <c r="L70" i="3"/>
  <c r="K70" i="3"/>
  <c r="J70" i="3"/>
  <c r="D70" i="3"/>
  <c r="C70" i="3"/>
  <c r="B70" i="3"/>
  <c r="U69" i="3"/>
  <c r="T69" i="3"/>
  <c r="S69" i="3"/>
  <c r="R69" i="3"/>
  <c r="Q69" i="3"/>
  <c r="P69" i="3"/>
  <c r="O69" i="3"/>
  <c r="N69" i="3"/>
  <c r="M69" i="3"/>
  <c r="L69" i="3"/>
  <c r="K69" i="3"/>
  <c r="J69" i="3"/>
  <c r="D69" i="3"/>
  <c r="C69" i="3"/>
  <c r="B69" i="3"/>
  <c r="U65" i="3"/>
  <c r="T65" i="3"/>
  <c r="S65" i="3"/>
  <c r="R65" i="3"/>
  <c r="Q65" i="3"/>
  <c r="P65" i="3"/>
  <c r="O65" i="3"/>
  <c r="N65" i="3"/>
  <c r="M65" i="3"/>
  <c r="L65" i="3"/>
  <c r="K65" i="3"/>
  <c r="J65" i="3"/>
  <c r="D65" i="3"/>
  <c r="C65" i="3"/>
  <c r="B65" i="3"/>
  <c r="U64" i="3"/>
  <c r="T64" i="3"/>
  <c r="S64" i="3"/>
  <c r="R64" i="3"/>
  <c r="Q64" i="3"/>
  <c r="P64" i="3"/>
  <c r="O64" i="3"/>
  <c r="N64" i="3"/>
  <c r="M64" i="3"/>
  <c r="L64" i="3"/>
  <c r="K64" i="3"/>
  <c r="J64" i="3"/>
  <c r="D64" i="3"/>
  <c r="C64" i="3"/>
  <c r="B64" i="3"/>
  <c r="U63" i="3"/>
  <c r="T63" i="3"/>
  <c r="S63" i="3"/>
  <c r="R63" i="3"/>
  <c r="Q63" i="3"/>
  <c r="P63" i="3"/>
  <c r="O63" i="3"/>
  <c r="N63" i="3"/>
  <c r="M63" i="3"/>
  <c r="L63" i="3"/>
  <c r="K63" i="3"/>
  <c r="J63" i="3"/>
  <c r="D63" i="3"/>
  <c r="C63" i="3"/>
  <c r="B63" i="3"/>
  <c r="U62" i="3"/>
  <c r="T62" i="3"/>
  <c r="S62" i="3"/>
  <c r="R62" i="3"/>
  <c r="Q62" i="3"/>
  <c r="P62" i="3"/>
  <c r="O62" i="3"/>
  <c r="N62" i="3"/>
  <c r="M62" i="3"/>
  <c r="L62" i="3"/>
  <c r="K62" i="3"/>
  <c r="J62" i="3"/>
  <c r="D62" i="3"/>
  <c r="C62" i="3"/>
  <c r="B62" i="3"/>
  <c r="U61" i="3"/>
  <c r="T61" i="3"/>
  <c r="S61" i="3"/>
  <c r="R61" i="3"/>
  <c r="Q61" i="3"/>
  <c r="P61" i="3"/>
  <c r="O61" i="3"/>
  <c r="N61" i="3"/>
  <c r="M61" i="3"/>
  <c r="L61" i="3"/>
  <c r="K61" i="3"/>
  <c r="J61" i="3"/>
  <c r="D61" i="3"/>
  <c r="C61" i="3"/>
  <c r="B61" i="3"/>
  <c r="U60" i="3"/>
  <c r="T60" i="3"/>
  <c r="S60" i="3"/>
  <c r="R60" i="3"/>
  <c r="Q60" i="3"/>
  <c r="P60" i="3"/>
  <c r="O60" i="3"/>
  <c r="N60" i="3"/>
  <c r="M60" i="3"/>
  <c r="L60" i="3"/>
  <c r="K60" i="3"/>
  <c r="J60" i="3"/>
  <c r="D60" i="3"/>
  <c r="C60" i="3"/>
  <c r="B60" i="3"/>
  <c r="U59" i="3"/>
  <c r="T59" i="3"/>
  <c r="S59" i="3"/>
  <c r="R59" i="3"/>
  <c r="Q59" i="3"/>
  <c r="P59" i="3"/>
  <c r="O59" i="3"/>
  <c r="N59" i="3"/>
  <c r="M59" i="3"/>
  <c r="L59" i="3"/>
  <c r="K59" i="3"/>
  <c r="J59" i="3"/>
  <c r="D59" i="3"/>
  <c r="C59" i="3"/>
  <c r="B59" i="3"/>
  <c r="U58" i="3"/>
  <c r="T58" i="3"/>
  <c r="S58" i="3"/>
  <c r="R58" i="3"/>
  <c r="Q58" i="3"/>
  <c r="P58" i="3"/>
  <c r="O58" i="3"/>
  <c r="N58" i="3"/>
  <c r="M58" i="3"/>
  <c r="L58" i="3"/>
  <c r="K58" i="3"/>
  <c r="J58" i="3"/>
  <c r="D58" i="3"/>
  <c r="C58" i="3"/>
  <c r="B58" i="3"/>
  <c r="U57" i="3"/>
  <c r="T57" i="3"/>
  <c r="S57" i="3"/>
  <c r="R57" i="3"/>
  <c r="Q57" i="3"/>
  <c r="P57" i="3"/>
  <c r="O57" i="3"/>
  <c r="N57" i="3"/>
  <c r="M57" i="3"/>
  <c r="L57" i="3"/>
  <c r="K57" i="3"/>
  <c r="J57" i="3"/>
  <c r="D57" i="3"/>
  <c r="C57" i="3"/>
  <c r="B57" i="3"/>
  <c r="U56" i="3"/>
  <c r="T56" i="3"/>
  <c r="S56" i="3"/>
  <c r="R56" i="3"/>
  <c r="Q56" i="3"/>
  <c r="P56" i="3"/>
  <c r="O56" i="3"/>
  <c r="N56" i="3"/>
  <c r="M56" i="3"/>
  <c r="L56" i="3"/>
  <c r="K56" i="3"/>
  <c r="J56" i="3"/>
  <c r="D56" i="3"/>
  <c r="C56" i="3"/>
  <c r="B56" i="3"/>
  <c r="U55" i="3"/>
  <c r="T55" i="3"/>
  <c r="S55" i="3"/>
  <c r="R55" i="3"/>
  <c r="Q55" i="3"/>
  <c r="P55" i="3"/>
  <c r="O55" i="3"/>
  <c r="N55" i="3"/>
  <c r="M55" i="3"/>
  <c r="L55" i="3"/>
  <c r="K55" i="3"/>
  <c r="J55" i="3"/>
  <c r="D55" i="3"/>
  <c r="C55" i="3"/>
  <c r="B55" i="3"/>
  <c r="U54" i="3"/>
  <c r="T54" i="3"/>
  <c r="S54" i="3"/>
  <c r="R54" i="3"/>
  <c r="Q54" i="3"/>
  <c r="P54" i="3"/>
  <c r="O54" i="3"/>
  <c r="N54" i="3"/>
  <c r="M54" i="3"/>
  <c r="L54" i="3"/>
  <c r="K54" i="3"/>
  <c r="J54" i="3"/>
  <c r="D54" i="3"/>
  <c r="C54" i="3"/>
  <c r="B54" i="3"/>
  <c r="U53" i="3"/>
  <c r="T53" i="3"/>
  <c r="S53" i="3"/>
  <c r="R53" i="3"/>
  <c r="Q53" i="3"/>
  <c r="P53" i="3"/>
  <c r="O53" i="3"/>
  <c r="N53" i="3"/>
  <c r="M53" i="3"/>
  <c r="L53" i="3"/>
  <c r="K53" i="3"/>
  <c r="J53" i="3"/>
  <c r="D53" i="3"/>
  <c r="C53" i="3"/>
  <c r="B53" i="3"/>
  <c r="U52" i="3"/>
  <c r="T52" i="3"/>
  <c r="S52" i="3"/>
  <c r="R52" i="3"/>
  <c r="Q52" i="3"/>
  <c r="P52" i="3"/>
  <c r="O52" i="3"/>
  <c r="N52" i="3"/>
  <c r="M52" i="3"/>
  <c r="L52" i="3"/>
  <c r="K52" i="3"/>
  <c r="J52" i="3"/>
  <c r="D52" i="3"/>
  <c r="C52" i="3"/>
  <c r="B52" i="3"/>
  <c r="U51" i="3"/>
  <c r="T51" i="3"/>
  <c r="S51" i="3"/>
  <c r="R51" i="3"/>
  <c r="Q51" i="3"/>
  <c r="P51" i="3"/>
  <c r="O51" i="3"/>
  <c r="N51" i="3"/>
  <c r="M51" i="3"/>
  <c r="L51" i="3"/>
  <c r="K51" i="3"/>
  <c r="J51" i="3"/>
  <c r="D51" i="3"/>
  <c r="C51" i="3"/>
  <c r="B51" i="3"/>
  <c r="U50" i="3"/>
  <c r="T50" i="3"/>
  <c r="S50" i="3"/>
  <c r="R50" i="3"/>
  <c r="Q50" i="3"/>
  <c r="P50" i="3"/>
  <c r="O50" i="3"/>
  <c r="N50" i="3"/>
  <c r="M50" i="3"/>
  <c r="L50" i="3"/>
  <c r="K50" i="3"/>
  <c r="J50" i="3"/>
  <c r="D50" i="3"/>
  <c r="C50" i="3"/>
  <c r="B50" i="3"/>
  <c r="U49" i="3"/>
  <c r="T49" i="3"/>
  <c r="S49" i="3"/>
  <c r="R49" i="3"/>
  <c r="Q49" i="3"/>
  <c r="P49" i="3"/>
  <c r="O49" i="3"/>
  <c r="N49" i="3"/>
  <c r="M49" i="3"/>
  <c r="L49" i="3"/>
  <c r="K49" i="3"/>
  <c r="J49" i="3"/>
  <c r="D49" i="3"/>
  <c r="C49" i="3"/>
  <c r="B49" i="3"/>
  <c r="U48" i="3"/>
  <c r="T48" i="3"/>
  <c r="S48" i="3"/>
  <c r="R48" i="3"/>
  <c r="Q48" i="3"/>
  <c r="P48" i="3"/>
  <c r="O48" i="3"/>
  <c r="N48" i="3"/>
  <c r="M48" i="3"/>
  <c r="L48" i="3"/>
  <c r="K48" i="3"/>
  <c r="J48" i="3"/>
  <c r="D48" i="3"/>
  <c r="C48" i="3"/>
  <c r="B48" i="3"/>
  <c r="U47" i="3"/>
  <c r="T47" i="3"/>
  <c r="S47" i="3"/>
  <c r="R47" i="3"/>
  <c r="Q47" i="3"/>
  <c r="P47" i="3"/>
  <c r="O47" i="3"/>
  <c r="N47" i="3"/>
  <c r="M47" i="3"/>
  <c r="L47" i="3"/>
  <c r="K47" i="3"/>
  <c r="J47" i="3"/>
  <c r="D47" i="3"/>
  <c r="C47" i="3"/>
  <c r="B47" i="3"/>
  <c r="U46" i="3"/>
  <c r="T46" i="3"/>
  <c r="S46" i="3"/>
  <c r="R46" i="3"/>
  <c r="Q46" i="3"/>
  <c r="P46" i="3"/>
  <c r="O46" i="3"/>
  <c r="N46" i="3"/>
  <c r="M46" i="3"/>
  <c r="L46" i="3"/>
  <c r="K46" i="3"/>
  <c r="J46" i="3"/>
  <c r="D46" i="3"/>
  <c r="C46" i="3"/>
  <c r="B46" i="3"/>
  <c r="U45" i="3"/>
  <c r="T45" i="3"/>
  <c r="S45" i="3"/>
  <c r="R45" i="3"/>
  <c r="Q45" i="3"/>
  <c r="P45" i="3"/>
  <c r="O45" i="3"/>
  <c r="N45" i="3"/>
  <c r="M45" i="3"/>
  <c r="L45" i="3"/>
  <c r="K45" i="3"/>
  <c r="J45" i="3"/>
  <c r="D45" i="3"/>
  <c r="C45" i="3"/>
  <c r="B45" i="3"/>
  <c r="U44" i="3"/>
  <c r="T44" i="3"/>
  <c r="S44" i="3"/>
  <c r="R44" i="3"/>
  <c r="Q44" i="3"/>
  <c r="P44" i="3"/>
  <c r="O44" i="3"/>
  <c r="N44" i="3"/>
  <c r="M44" i="3"/>
  <c r="L44" i="3"/>
  <c r="K44" i="3"/>
  <c r="J44" i="3"/>
  <c r="D44" i="3"/>
  <c r="C44" i="3"/>
  <c r="B44" i="3"/>
  <c r="U43" i="3"/>
  <c r="T43" i="3"/>
  <c r="S43" i="3"/>
  <c r="R43" i="3"/>
  <c r="Q43" i="3"/>
  <c r="P43" i="3"/>
  <c r="O43" i="3"/>
  <c r="N43" i="3"/>
  <c r="M43" i="3"/>
  <c r="L43" i="3"/>
  <c r="K43" i="3"/>
  <c r="J43" i="3"/>
  <c r="D43" i="3"/>
  <c r="C43" i="3"/>
  <c r="B43" i="3"/>
  <c r="U42" i="3"/>
  <c r="T42" i="3"/>
  <c r="S42" i="3"/>
  <c r="R42" i="3"/>
  <c r="Q42" i="3"/>
  <c r="P42" i="3"/>
  <c r="O42" i="3"/>
  <c r="N42" i="3"/>
  <c r="M42" i="3"/>
  <c r="L42" i="3"/>
  <c r="K42" i="3"/>
  <c r="J42" i="3"/>
  <c r="D42" i="3"/>
  <c r="C42" i="3"/>
  <c r="B42" i="3"/>
  <c r="U41" i="3"/>
  <c r="T41" i="3"/>
  <c r="S41" i="3"/>
  <c r="R41" i="3"/>
  <c r="Q41" i="3"/>
  <c r="P41" i="3"/>
  <c r="O41" i="3"/>
  <c r="N41" i="3"/>
  <c r="M41" i="3"/>
  <c r="L41" i="3"/>
  <c r="K41" i="3"/>
  <c r="J41" i="3"/>
  <c r="D41" i="3"/>
  <c r="C41" i="3"/>
  <c r="B41" i="3"/>
  <c r="U40" i="3"/>
  <c r="T40" i="3"/>
  <c r="S40" i="3"/>
  <c r="R40" i="3"/>
  <c r="Q40" i="3"/>
  <c r="P40" i="3"/>
  <c r="O40" i="3"/>
  <c r="N40" i="3"/>
  <c r="M40" i="3"/>
  <c r="L40" i="3"/>
  <c r="K40" i="3"/>
  <c r="J40" i="3"/>
  <c r="D40" i="3"/>
  <c r="C40" i="3"/>
  <c r="B40" i="3"/>
  <c r="U39" i="3"/>
  <c r="T39" i="3"/>
  <c r="S39" i="3"/>
  <c r="R39" i="3"/>
  <c r="Q39" i="3"/>
  <c r="P39" i="3"/>
  <c r="O39" i="3"/>
  <c r="N39" i="3"/>
  <c r="M39" i="3"/>
  <c r="L39" i="3"/>
  <c r="K39" i="3"/>
  <c r="J39" i="3"/>
  <c r="D39" i="3"/>
  <c r="C39" i="3"/>
  <c r="B39" i="3"/>
  <c r="U38" i="3"/>
  <c r="T38" i="3"/>
  <c r="S38" i="3"/>
  <c r="R38" i="3"/>
  <c r="Q38" i="3"/>
  <c r="P38" i="3"/>
  <c r="O38" i="3"/>
  <c r="N38" i="3"/>
  <c r="M38" i="3"/>
  <c r="L38" i="3"/>
  <c r="K38" i="3"/>
  <c r="J38" i="3"/>
  <c r="D38" i="3"/>
  <c r="C38" i="3"/>
  <c r="B38" i="3"/>
  <c r="U37" i="3"/>
  <c r="T37" i="3"/>
  <c r="S37" i="3"/>
  <c r="R37" i="3"/>
  <c r="Q37" i="3"/>
  <c r="P37" i="3"/>
  <c r="O37" i="3"/>
  <c r="N37" i="3"/>
  <c r="M37" i="3"/>
  <c r="L37" i="3"/>
  <c r="K37" i="3"/>
  <c r="J37" i="3"/>
  <c r="D37" i="3"/>
  <c r="C37" i="3"/>
  <c r="B37" i="3"/>
  <c r="U36" i="3"/>
  <c r="T36" i="3"/>
  <c r="S36" i="3"/>
  <c r="R36" i="3"/>
  <c r="Q36" i="3"/>
  <c r="P36" i="3"/>
  <c r="O36" i="3"/>
  <c r="N36" i="3"/>
  <c r="M36" i="3"/>
  <c r="L36" i="3"/>
  <c r="K36" i="3"/>
  <c r="J36" i="3"/>
  <c r="D36" i="3"/>
  <c r="C36" i="3"/>
  <c r="B36" i="3"/>
  <c r="U35" i="3"/>
  <c r="T35" i="3"/>
  <c r="S35" i="3"/>
  <c r="R35" i="3"/>
  <c r="Q35" i="3"/>
  <c r="P35" i="3"/>
  <c r="O35" i="3"/>
  <c r="N35" i="3"/>
  <c r="M35" i="3"/>
  <c r="L35" i="3"/>
  <c r="K35" i="3"/>
  <c r="J35" i="3"/>
  <c r="D35" i="3"/>
  <c r="C35" i="3"/>
  <c r="B35" i="3"/>
  <c r="U34" i="3"/>
  <c r="T34" i="3"/>
  <c r="S34" i="3"/>
  <c r="R34" i="3"/>
  <c r="Q34" i="3"/>
  <c r="P34" i="3"/>
  <c r="O34" i="3"/>
  <c r="N34" i="3"/>
  <c r="M34" i="3"/>
  <c r="L34" i="3"/>
  <c r="K34" i="3"/>
  <c r="J34" i="3"/>
  <c r="D34" i="3"/>
  <c r="C34" i="3"/>
  <c r="B34" i="3"/>
  <c r="U33" i="3"/>
  <c r="T33" i="3"/>
  <c r="S33" i="3"/>
  <c r="R33" i="3"/>
  <c r="Q33" i="3"/>
  <c r="P33" i="3"/>
  <c r="O33" i="3"/>
  <c r="N33" i="3"/>
  <c r="M33" i="3"/>
  <c r="L33" i="3"/>
  <c r="K33" i="3"/>
  <c r="J33" i="3"/>
  <c r="D33" i="3"/>
  <c r="C33" i="3"/>
  <c r="B33" i="3"/>
  <c r="U32" i="3"/>
  <c r="T32" i="3"/>
  <c r="S32" i="3"/>
  <c r="R32" i="3"/>
  <c r="Q32" i="3"/>
  <c r="P32" i="3"/>
  <c r="O32" i="3"/>
  <c r="N32" i="3"/>
  <c r="M32" i="3"/>
  <c r="L32" i="3"/>
  <c r="K32" i="3"/>
  <c r="J32" i="3"/>
  <c r="D32" i="3"/>
  <c r="C32" i="3"/>
  <c r="B32" i="3"/>
  <c r="U31" i="3"/>
  <c r="T31" i="3"/>
  <c r="S31" i="3"/>
  <c r="R31" i="3"/>
  <c r="Q31" i="3"/>
  <c r="P31" i="3"/>
  <c r="O31" i="3"/>
  <c r="N31" i="3"/>
  <c r="M31" i="3"/>
  <c r="L31" i="3"/>
  <c r="K31" i="3"/>
  <c r="J31" i="3"/>
  <c r="D31" i="3"/>
  <c r="C31" i="3"/>
  <c r="B31" i="3"/>
  <c r="U30" i="3"/>
  <c r="T30" i="3"/>
  <c r="S30" i="3"/>
  <c r="R30" i="3"/>
  <c r="Q30" i="3"/>
  <c r="P30" i="3"/>
  <c r="O30" i="3"/>
  <c r="N30" i="3"/>
  <c r="M30" i="3"/>
  <c r="L30" i="3"/>
  <c r="K30" i="3"/>
  <c r="J30" i="3"/>
  <c r="D30" i="3"/>
  <c r="C30" i="3"/>
  <c r="B30" i="3"/>
  <c r="U29" i="3"/>
  <c r="T29" i="3"/>
  <c r="S29" i="3"/>
  <c r="R29" i="3"/>
  <c r="Q29" i="3"/>
  <c r="P29" i="3"/>
  <c r="O29" i="3"/>
  <c r="N29" i="3"/>
  <c r="M29" i="3"/>
  <c r="L29" i="3"/>
  <c r="K29" i="3"/>
  <c r="J29" i="3"/>
  <c r="D29" i="3"/>
  <c r="C29" i="3"/>
  <c r="B29" i="3"/>
  <c r="U28" i="3"/>
  <c r="T28" i="3"/>
  <c r="S28" i="3"/>
  <c r="R28" i="3"/>
  <c r="Q28" i="3"/>
  <c r="P28" i="3"/>
  <c r="O28" i="3"/>
  <c r="N28" i="3"/>
  <c r="M28" i="3"/>
  <c r="L28" i="3"/>
  <c r="K28" i="3"/>
  <c r="J28" i="3"/>
  <c r="D28" i="3"/>
  <c r="C28" i="3"/>
  <c r="B28" i="3"/>
  <c r="U27" i="3"/>
  <c r="T27" i="3"/>
  <c r="S27" i="3"/>
  <c r="R27" i="3"/>
  <c r="Q27" i="3"/>
  <c r="P27" i="3"/>
  <c r="O27" i="3"/>
  <c r="N27" i="3"/>
  <c r="M27" i="3"/>
  <c r="L27" i="3"/>
  <c r="K27" i="3"/>
  <c r="J27" i="3"/>
  <c r="D27" i="3"/>
  <c r="C27" i="3"/>
  <c r="B27" i="3"/>
  <c r="U26" i="3"/>
  <c r="T26" i="3"/>
  <c r="S26" i="3"/>
  <c r="R26" i="3"/>
  <c r="Q26" i="3"/>
  <c r="P26" i="3"/>
  <c r="O26" i="3"/>
  <c r="N26" i="3"/>
  <c r="M26" i="3"/>
  <c r="L26" i="3"/>
  <c r="K26" i="3"/>
  <c r="J26" i="3"/>
  <c r="D26" i="3"/>
  <c r="C26" i="3"/>
  <c r="B26" i="3"/>
  <c r="U25" i="3"/>
  <c r="T25" i="3"/>
  <c r="S25" i="3"/>
  <c r="R25" i="3"/>
  <c r="Q25" i="3"/>
  <c r="P25" i="3"/>
  <c r="O25" i="3"/>
  <c r="N25" i="3"/>
  <c r="M25" i="3"/>
  <c r="L25" i="3"/>
  <c r="K25" i="3"/>
  <c r="J25" i="3"/>
  <c r="D25" i="3"/>
  <c r="C25" i="3"/>
  <c r="B25" i="3"/>
  <c r="U24" i="3"/>
  <c r="T24" i="3"/>
  <c r="S24" i="3"/>
  <c r="R24" i="3"/>
  <c r="Q24" i="3"/>
  <c r="P24" i="3"/>
  <c r="O24" i="3"/>
  <c r="N24" i="3"/>
  <c r="M24" i="3"/>
  <c r="L24" i="3"/>
  <c r="K24" i="3"/>
  <c r="J24" i="3"/>
  <c r="D24" i="3"/>
  <c r="C24" i="3"/>
  <c r="B24" i="3"/>
  <c r="U23" i="3"/>
  <c r="T23" i="3"/>
  <c r="S23" i="3"/>
  <c r="R23" i="3"/>
  <c r="Q23" i="3"/>
  <c r="P23" i="3"/>
  <c r="O23" i="3"/>
  <c r="N23" i="3"/>
  <c r="M23" i="3"/>
  <c r="L23" i="3"/>
  <c r="K23" i="3"/>
  <c r="J23" i="3"/>
  <c r="D23" i="3"/>
  <c r="C23" i="3"/>
  <c r="B23" i="3"/>
  <c r="U22" i="3"/>
  <c r="T22" i="3"/>
  <c r="S22" i="3"/>
  <c r="R22" i="3"/>
  <c r="Q22" i="3"/>
  <c r="P22" i="3"/>
  <c r="O22" i="3"/>
  <c r="N22" i="3"/>
  <c r="M22" i="3"/>
  <c r="L22" i="3"/>
  <c r="K22" i="3"/>
  <c r="J22" i="3"/>
  <c r="D22" i="3"/>
  <c r="C22" i="3"/>
  <c r="B22" i="3"/>
  <c r="U21" i="3"/>
  <c r="T21" i="3"/>
  <c r="S21" i="3"/>
  <c r="R21" i="3"/>
  <c r="Q21" i="3"/>
  <c r="P21" i="3"/>
  <c r="O21" i="3"/>
  <c r="N21" i="3"/>
  <c r="M21" i="3"/>
  <c r="L21" i="3"/>
  <c r="K21" i="3"/>
  <c r="J21" i="3"/>
  <c r="D21" i="3"/>
  <c r="C21" i="3"/>
  <c r="B21" i="3"/>
  <c r="U20" i="3"/>
  <c r="T20" i="3"/>
  <c r="S20" i="3"/>
  <c r="R20" i="3"/>
  <c r="Q20" i="3"/>
  <c r="P20" i="3"/>
  <c r="O20" i="3"/>
  <c r="N20" i="3"/>
  <c r="M20" i="3"/>
  <c r="L20" i="3"/>
  <c r="K20" i="3"/>
  <c r="J20" i="3"/>
  <c r="D20" i="3"/>
  <c r="C20" i="3"/>
  <c r="B20" i="3"/>
  <c r="U19" i="3"/>
  <c r="T19" i="3"/>
  <c r="S19" i="3"/>
  <c r="R19" i="3"/>
  <c r="Q19" i="3"/>
  <c r="P19" i="3"/>
  <c r="O19" i="3"/>
  <c r="N19" i="3"/>
  <c r="M19" i="3"/>
  <c r="L19" i="3"/>
  <c r="K19" i="3"/>
  <c r="J19" i="3"/>
  <c r="D19" i="3"/>
  <c r="C19" i="3"/>
  <c r="B19" i="3"/>
  <c r="U18" i="3"/>
  <c r="T18" i="3"/>
  <c r="S18" i="3"/>
  <c r="R18" i="3"/>
  <c r="Q18" i="3"/>
  <c r="P18" i="3"/>
  <c r="O18" i="3"/>
  <c r="N18" i="3"/>
  <c r="M18" i="3"/>
  <c r="L18" i="3"/>
  <c r="K18" i="3"/>
  <c r="J18" i="3"/>
  <c r="D18" i="3"/>
  <c r="C18" i="3"/>
  <c r="B18" i="3"/>
  <c r="U17" i="3"/>
  <c r="T17" i="3"/>
  <c r="S17" i="3"/>
  <c r="R17" i="3"/>
  <c r="Q17" i="3"/>
  <c r="P17" i="3"/>
  <c r="O17" i="3"/>
  <c r="N17" i="3"/>
  <c r="M17" i="3"/>
  <c r="L17" i="3"/>
  <c r="K17" i="3"/>
  <c r="J17" i="3"/>
  <c r="D17" i="3"/>
  <c r="C17" i="3"/>
  <c r="B17" i="3"/>
  <c r="U16" i="3"/>
  <c r="T16" i="3"/>
  <c r="S16" i="3"/>
  <c r="R16" i="3"/>
  <c r="Q16" i="3"/>
  <c r="P16" i="3"/>
  <c r="O16" i="3"/>
  <c r="N16" i="3"/>
  <c r="M16" i="3"/>
  <c r="L16" i="3"/>
  <c r="K16" i="3"/>
  <c r="J16" i="3"/>
  <c r="D16" i="3"/>
  <c r="C16" i="3"/>
  <c r="B16" i="3"/>
  <c r="U15" i="3"/>
  <c r="T15" i="3"/>
  <c r="S15" i="3"/>
  <c r="R15" i="3"/>
  <c r="Q15" i="3"/>
  <c r="P15" i="3"/>
  <c r="O15" i="3"/>
  <c r="N15" i="3"/>
  <c r="M15" i="3"/>
  <c r="L15" i="3"/>
  <c r="K15" i="3"/>
  <c r="J15" i="3"/>
  <c r="D15" i="3"/>
  <c r="C15" i="3"/>
  <c r="B15" i="3"/>
  <c r="U11" i="3"/>
  <c r="T11" i="3"/>
  <c r="S11" i="3"/>
  <c r="R11" i="3"/>
  <c r="Q11" i="3"/>
  <c r="P11" i="3"/>
  <c r="O11" i="3"/>
  <c r="N11" i="3"/>
  <c r="M11" i="3"/>
  <c r="L11" i="3"/>
  <c r="K11" i="3"/>
  <c r="J11" i="3"/>
  <c r="D11" i="3"/>
  <c r="C11" i="3"/>
  <c r="B11" i="3"/>
  <c r="AJ80" i="2"/>
  <c r="AI80" i="2"/>
  <c r="AH80" i="2"/>
  <c r="AG80" i="2"/>
  <c r="AE80" i="2"/>
  <c r="AD80" i="2"/>
  <c r="AC80" i="2"/>
  <c r="AB80" i="2"/>
  <c r="AA80" i="2"/>
  <c r="Z80" i="2"/>
  <c r="Y80" i="2"/>
  <c r="X80" i="2"/>
  <c r="W80" i="2"/>
  <c r="U80" i="2"/>
  <c r="T80" i="2"/>
  <c r="S80" i="2"/>
  <c r="R80" i="2"/>
  <c r="Q80" i="2"/>
  <c r="P80" i="2"/>
  <c r="O80" i="2"/>
  <c r="N80" i="2"/>
  <c r="M80" i="2"/>
  <c r="L80" i="2"/>
  <c r="K80" i="2"/>
  <c r="J80" i="2"/>
  <c r="H80" i="2"/>
  <c r="G80" i="2"/>
  <c r="E80" i="2"/>
  <c r="D80" i="2"/>
  <c r="C80" i="2"/>
  <c r="B80" i="2"/>
  <c r="AJ79" i="2"/>
  <c r="AI79" i="2"/>
  <c r="AH79" i="2"/>
  <c r="AG79" i="2"/>
  <c r="AE79" i="2"/>
  <c r="AD79" i="2"/>
  <c r="AC79" i="2"/>
  <c r="AB79" i="2"/>
  <c r="AA79" i="2"/>
  <c r="Z79" i="2"/>
  <c r="Y79" i="2"/>
  <c r="X79" i="2"/>
  <c r="W79" i="2"/>
  <c r="U79" i="2"/>
  <c r="T79" i="2"/>
  <c r="S79" i="2"/>
  <c r="R79" i="2"/>
  <c r="Q79" i="2"/>
  <c r="P79" i="2"/>
  <c r="O79" i="2"/>
  <c r="N79" i="2"/>
  <c r="M79" i="2"/>
  <c r="L79" i="2"/>
  <c r="K79" i="2"/>
  <c r="J79" i="2"/>
  <c r="H79" i="2"/>
  <c r="G79" i="2"/>
  <c r="E79" i="2"/>
  <c r="D79" i="2"/>
  <c r="C79" i="2"/>
  <c r="B79" i="2"/>
  <c r="AJ78" i="2"/>
  <c r="AI78" i="2"/>
  <c r="AH78" i="2"/>
  <c r="AG78" i="2"/>
  <c r="AE78" i="2"/>
  <c r="AD78" i="2"/>
  <c r="AC78" i="2"/>
  <c r="AB78" i="2"/>
  <c r="AA78" i="2"/>
  <c r="Z78" i="2"/>
  <c r="Y78" i="2"/>
  <c r="X78" i="2"/>
  <c r="W78" i="2"/>
  <c r="U78" i="2"/>
  <c r="T78" i="2"/>
  <c r="S78" i="2"/>
  <c r="R78" i="2"/>
  <c r="Q78" i="2"/>
  <c r="P78" i="2"/>
  <c r="O78" i="2"/>
  <c r="N78" i="2"/>
  <c r="M78" i="2"/>
  <c r="L78" i="2"/>
  <c r="K78" i="2"/>
  <c r="J78" i="2"/>
  <c r="H78" i="2"/>
  <c r="G78" i="2"/>
  <c r="E78" i="2"/>
  <c r="D78" i="2"/>
  <c r="C78" i="2"/>
  <c r="B78" i="2"/>
  <c r="AJ77" i="2"/>
  <c r="AI77" i="2"/>
  <c r="AH77" i="2"/>
  <c r="AG77" i="2"/>
  <c r="AE77" i="2"/>
  <c r="AD77" i="2"/>
  <c r="AC77" i="2"/>
  <c r="AB77" i="2"/>
  <c r="AA77" i="2"/>
  <c r="Z77" i="2"/>
  <c r="Y77" i="2"/>
  <c r="X77" i="2"/>
  <c r="W77" i="2"/>
  <c r="U77" i="2"/>
  <c r="T77" i="2"/>
  <c r="S77" i="2"/>
  <c r="R77" i="2"/>
  <c r="Q77" i="2"/>
  <c r="P77" i="2"/>
  <c r="O77" i="2"/>
  <c r="N77" i="2"/>
  <c r="M77" i="2"/>
  <c r="L77" i="2"/>
  <c r="K77" i="2"/>
  <c r="J77" i="2"/>
  <c r="H77" i="2"/>
  <c r="G77" i="2"/>
  <c r="E77" i="2"/>
  <c r="D77" i="2"/>
  <c r="C77" i="2"/>
  <c r="B77" i="2"/>
  <c r="AJ76" i="2"/>
  <c r="AI76" i="2"/>
  <c r="AH76" i="2"/>
  <c r="AG76" i="2"/>
  <c r="AE76" i="2"/>
  <c r="AD76" i="2"/>
  <c r="AC76" i="2"/>
  <c r="AB76" i="2"/>
  <c r="AA76" i="2"/>
  <c r="Z76" i="2"/>
  <c r="Y76" i="2"/>
  <c r="X76" i="2"/>
  <c r="W76" i="2"/>
  <c r="U76" i="2"/>
  <c r="T76" i="2"/>
  <c r="S76" i="2"/>
  <c r="R76" i="2"/>
  <c r="Q76" i="2"/>
  <c r="P76" i="2"/>
  <c r="O76" i="2"/>
  <c r="N76" i="2"/>
  <c r="M76" i="2"/>
  <c r="L76" i="2"/>
  <c r="K76" i="2"/>
  <c r="J76" i="2"/>
  <c r="H76" i="2"/>
  <c r="G76" i="2"/>
  <c r="E76" i="2"/>
  <c r="D76" i="2"/>
  <c r="C76" i="2"/>
  <c r="B76" i="2"/>
  <c r="AJ75" i="2"/>
  <c r="AI75" i="2"/>
  <c r="AH75" i="2"/>
  <c r="AG75" i="2"/>
  <c r="AE75" i="2"/>
  <c r="AD75" i="2"/>
  <c r="AC75" i="2"/>
  <c r="AB75" i="2"/>
  <c r="AA75" i="2"/>
  <c r="Z75" i="2"/>
  <c r="Y75" i="2"/>
  <c r="X75" i="2"/>
  <c r="W75" i="2"/>
  <c r="U75" i="2"/>
  <c r="T75" i="2"/>
  <c r="S75" i="2"/>
  <c r="R75" i="2"/>
  <c r="Q75" i="2"/>
  <c r="P75" i="2"/>
  <c r="O75" i="2"/>
  <c r="N75" i="2"/>
  <c r="M75" i="2"/>
  <c r="L75" i="2"/>
  <c r="K75" i="2"/>
  <c r="J75" i="2"/>
  <c r="H75" i="2"/>
  <c r="G75" i="2"/>
  <c r="E75" i="2"/>
  <c r="D75" i="2"/>
  <c r="C75" i="2"/>
  <c r="B75" i="2"/>
  <c r="AJ74" i="2"/>
  <c r="AI74" i="2"/>
  <c r="AH74" i="2"/>
  <c r="AG74" i="2"/>
  <c r="AE74" i="2"/>
  <c r="AD74" i="2"/>
  <c r="AC74" i="2"/>
  <c r="AB74" i="2"/>
  <c r="AA74" i="2"/>
  <c r="Z74" i="2"/>
  <c r="Y74" i="2"/>
  <c r="X74" i="2"/>
  <c r="W74" i="2"/>
  <c r="U74" i="2"/>
  <c r="T74" i="2"/>
  <c r="S74" i="2"/>
  <c r="R74" i="2"/>
  <c r="Q74" i="2"/>
  <c r="P74" i="2"/>
  <c r="O74" i="2"/>
  <c r="N74" i="2"/>
  <c r="M74" i="2"/>
  <c r="L74" i="2"/>
  <c r="K74" i="2"/>
  <c r="J74" i="2"/>
  <c r="H74" i="2"/>
  <c r="G74" i="2"/>
  <c r="E74" i="2"/>
  <c r="D74" i="2"/>
  <c r="C74" i="2"/>
  <c r="B74" i="2"/>
  <c r="AJ73" i="2"/>
  <c r="AI73" i="2"/>
  <c r="AH73" i="2"/>
  <c r="AG73" i="2"/>
  <c r="AE73" i="2"/>
  <c r="AD73" i="2"/>
  <c r="AC73" i="2"/>
  <c r="AB73" i="2"/>
  <c r="AA73" i="2"/>
  <c r="Z73" i="2"/>
  <c r="Y73" i="2"/>
  <c r="X73" i="2"/>
  <c r="W73" i="2"/>
  <c r="U73" i="2"/>
  <c r="T73" i="2"/>
  <c r="S73" i="2"/>
  <c r="R73" i="2"/>
  <c r="Q73" i="2"/>
  <c r="P73" i="2"/>
  <c r="O73" i="2"/>
  <c r="N73" i="2"/>
  <c r="M73" i="2"/>
  <c r="L73" i="2"/>
  <c r="K73" i="2"/>
  <c r="J73" i="2"/>
  <c r="H73" i="2"/>
  <c r="G73" i="2"/>
  <c r="E73" i="2"/>
  <c r="D73" i="2"/>
  <c r="C73" i="2"/>
  <c r="B73" i="2"/>
  <c r="AJ72" i="2"/>
  <c r="AI72" i="2"/>
  <c r="AH72" i="2"/>
  <c r="AG72" i="2"/>
  <c r="AE72" i="2"/>
  <c r="AD72" i="2"/>
  <c r="AC72" i="2"/>
  <c r="AB72" i="2"/>
  <c r="AA72" i="2"/>
  <c r="Z72" i="2"/>
  <c r="Y72" i="2"/>
  <c r="X72" i="2"/>
  <c r="W72" i="2"/>
  <c r="U72" i="2"/>
  <c r="T72" i="2"/>
  <c r="S72" i="2"/>
  <c r="R72" i="2"/>
  <c r="Q72" i="2"/>
  <c r="P72" i="2"/>
  <c r="O72" i="2"/>
  <c r="N72" i="2"/>
  <c r="M72" i="2"/>
  <c r="L72" i="2"/>
  <c r="K72" i="2"/>
  <c r="J72" i="2"/>
  <c r="H72" i="2"/>
  <c r="G72" i="2"/>
  <c r="E72" i="2"/>
  <c r="D72" i="2"/>
  <c r="C72" i="2"/>
  <c r="B72" i="2"/>
  <c r="AJ71" i="2"/>
  <c r="AI71" i="2"/>
  <c r="AH71" i="2"/>
  <c r="AG71" i="2"/>
  <c r="AE71" i="2"/>
  <c r="AD71" i="2"/>
  <c r="AC71" i="2"/>
  <c r="AB71" i="2"/>
  <c r="AA71" i="2"/>
  <c r="Z71" i="2"/>
  <c r="Y71" i="2"/>
  <c r="X71" i="2"/>
  <c r="W71" i="2"/>
  <c r="U71" i="2"/>
  <c r="T71" i="2"/>
  <c r="S71" i="2"/>
  <c r="R71" i="2"/>
  <c r="Q71" i="2"/>
  <c r="P71" i="2"/>
  <c r="O71" i="2"/>
  <c r="N71" i="2"/>
  <c r="M71" i="2"/>
  <c r="L71" i="2"/>
  <c r="K71" i="2"/>
  <c r="J71" i="2"/>
  <c r="H71" i="2"/>
  <c r="G71" i="2"/>
  <c r="E71" i="2"/>
  <c r="D71" i="2"/>
  <c r="C71" i="2"/>
  <c r="B71" i="2"/>
  <c r="AJ70" i="2"/>
  <c r="AI70" i="2"/>
  <c r="AH70" i="2"/>
  <c r="AG70" i="2"/>
  <c r="AE70" i="2"/>
  <c r="AD70" i="2"/>
  <c r="AC70" i="2"/>
  <c r="AB70" i="2"/>
  <c r="AA70" i="2"/>
  <c r="Z70" i="2"/>
  <c r="Y70" i="2"/>
  <c r="X70" i="2"/>
  <c r="W70" i="2"/>
  <c r="U70" i="2"/>
  <c r="T70" i="2"/>
  <c r="S70" i="2"/>
  <c r="R70" i="2"/>
  <c r="Q70" i="2"/>
  <c r="P70" i="2"/>
  <c r="O70" i="2"/>
  <c r="N70" i="2"/>
  <c r="M70" i="2"/>
  <c r="L70" i="2"/>
  <c r="K70" i="2"/>
  <c r="J70" i="2"/>
  <c r="H70" i="2"/>
  <c r="G70" i="2"/>
  <c r="E70" i="2"/>
  <c r="D70" i="2"/>
  <c r="C70" i="2"/>
  <c r="B70" i="2"/>
  <c r="AJ69" i="2"/>
  <c r="AI69" i="2"/>
  <c r="AH69" i="2"/>
  <c r="AG69" i="2"/>
  <c r="AE69" i="2"/>
  <c r="AD69" i="2"/>
  <c r="AC69" i="2"/>
  <c r="AB69" i="2"/>
  <c r="AA69" i="2"/>
  <c r="Z69" i="2"/>
  <c r="Y69" i="2"/>
  <c r="X69" i="2"/>
  <c r="W69" i="2"/>
  <c r="U69" i="2"/>
  <c r="T69" i="2"/>
  <c r="S69" i="2"/>
  <c r="R69" i="2"/>
  <c r="Q69" i="2"/>
  <c r="P69" i="2"/>
  <c r="O69" i="2"/>
  <c r="N69" i="2"/>
  <c r="M69" i="2"/>
  <c r="L69" i="2"/>
  <c r="K69" i="2"/>
  <c r="J69" i="2"/>
  <c r="H69" i="2"/>
  <c r="G69" i="2"/>
  <c r="E69" i="2"/>
  <c r="D69" i="2"/>
  <c r="C69" i="2"/>
  <c r="B69" i="2"/>
  <c r="AJ68" i="2"/>
  <c r="AI68" i="2"/>
  <c r="AH68" i="2"/>
  <c r="AG68" i="2"/>
  <c r="AE68" i="2"/>
  <c r="AD68" i="2"/>
  <c r="AC68" i="2"/>
  <c r="AB68" i="2"/>
  <c r="AA68" i="2"/>
  <c r="Z68" i="2"/>
  <c r="Y68" i="2"/>
  <c r="X68" i="2"/>
  <c r="W68" i="2"/>
  <c r="U68" i="2"/>
  <c r="T68" i="2"/>
  <c r="S68" i="2"/>
  <c r="R68" i="2"/>
  <c r="Q68" i="2"/>
  <c r="P68" i="2"/>
  <c r="O68" i="2"/>
  <c r="N68" i="2"/>
  <c r="M68" i="2"/>
  <c r="L68" i="2"/>
  <c r="K68" i="2"/>
  <c r="J68" i="2"/>
  <c r="H68" i="2"/>
  <c r="G68" i="2"/>
  <c r="E68" i="2"/>
  <c r="D68" i="2"/>
  <c r="C68" i="2"/>
  <c r="B68" i="2"/>
  <c r="AJ67" i="2"/>
  <c r="AI67" i="2"/>
  <c r="AH67" i="2"/>
  <c r="AG67" i="2"/>
  <c r="AE67" i="2"/>
  <c r="AD67" i="2"/>
  <c r="AC67" i="2"/>
  <c r="AB67" i="2"/>
  <c r="AA67" i="2"/>
  <c r="Z67" i="2"/>
  <c r="Y67" i="2"/>
  <c r="X67" i="2"/>
  <c r="W67" i="2"/>
  <c r="U67" i="2"/>
  <c r="T67" i="2"/>
  <c r="S67" i="2"/>
  <c r="R67" i="2"/>
  <c r="Q67" i="2"/>
  <c r="P67" i="2"/>
  <c r="O67" i="2"/>
  <c r="N67" i="2"/>
  <c r="M67" i="2"/>
  <c r="L67" i="2"/>
  <c r="K67" i="2"/>
  <c r="J67" i="2"/>
  <c r="H67" i="2"/>
  <c r="G67" i="2"/>
  <c r="E67" i="2"/>
  <c r="D67" i="2"/>
  <c r="C67" i="2"/>
  <c r="B67" i="2"/>
  <c r="AJ66" i="2"/>
  <c r="AI66" i="2"/>
  <c r="AH66" i="2"/>
  <c r="AG66" i="2"/>
  <c r="AE66" i="2"/>
  <c r="AD66" i="2"/>
  <c r="AC66" i="2"/>
  <c r="AB66" i="2"/>
  <c r="AA66" i="2"/>
  <c r="Z66" i="2"/>
  <c r="Y66" i="2"/>
  <c r="X66" i="2"/>
  <c r="W66" i="2"/>
  <c r="U66" i="2"/>
  <c r="T66" i="2"/>
  <c r="S66" i="2"/>
  <c r="R66" i="2"/>
  <c r="Q66" i="2"/>
  <c r="P66" i="2"/>
  <c r="O66" i="2"/>
  <c r="N66" i="2"/>
  <c r="M66" i="2"/>
  <c r="L66" i="2"/>
  <c r="K66" i="2"/>
  <c r="J66" i="2"/>
  <c r="H66" i="2"/>
  <c r="G66" i="2"/>
  <c r="E66" i="2"/>
  <c r="D66" i="2"/>
  <c r="C66" i="2"/>
  <c r="B66" i="2"/>
  <c r="AJ62" i="2"/>
  <c r="AI62" i="2"/>
  <c r="AH62" i="2"/>
  <c r="AG62" i="2"/>
  <c r="AE62" i="2"/>
  <c r="AD62" i="2"/>
  <c r="AC62" i="2"/>
  <c r="AB62" i="2"/>
  <c r="AA62" i="2"/>
  <c r="Z62" i="2"/>
  <c r="Y62" i="2"/>
  <c r="X62" i="2"/>
  <c r="W62" i="2"/>
  <c r="U62" i="2"/>
  <c r="T62" i="2"/>
  <c r="S62" i="2"/>
  <c r="R62" i="2"/>
  <c r="Q62" i="2"/>
  <c r="P62" i="2"/>
  <c r="O62" i="2"/>
  <c r="N62" i="2"/>
  <c r="M62" i="2"/>
  <c r="L62" i="2"/>
  <c r="K62" i="2"/>
  <c r="J62" i="2"/>
  <c r="H62" i="2"/>
  <c r="G62" i="2"/>
  <c r="E62" i="2"/>
  <c r="D62" i="2"/>
  <c r="C62" i="2"/>
  <c r="B62" i="2"/>
  <c r="AJ61" i="2"/>
  <c r="AI61" i="2"/>
  <c r="AH61" i="2"/>
  <c r="AG61" i="2"/>
  <c r="AE61" i="2"/>
  <c r="AD61" i="2"/>
  <c r="AC61" i="2"/>
  <c r="AB61" i="2"/>
  <c r="AA61" i="2"/>
  <c r="Z61" i="2"/>
  <c r="Y61" i="2"/>
  <c r="X61" i="2"/>
  <c r="W61" i="2"/>
  <c r="U61" i="2"/>
  <c r="T61" i="2"/>
  <c r="S61" i="2"/>
  <c r="R61" i="2"/>
  <c r="Q61" i="2"/>
  <c r="P61" i="2"/>
  <c r="O61" i="2"/>
  <c r="N61" i="2"/>
  <c r="M61" i="2"/>
  <c r="L61" i="2"/>
  <c r="K61" i="2"/>
  <c r="J61" i="2"/>
  <c r="H61" i="2"/>
  <c r="G61" i="2"/>
  <c r="E61" i="2"/>
  <c r="D61" i="2"/>
  <c r="C61" i="2"/>
  <c r="B61" i="2"/>
  <c r="AJ60" i="2"/>
  <c r="AI60" i="2"/>
  <c r="AH60" i="2"/>
  <c r="AG60" i="2"/>
  <c r="AE60" i="2"/>
  <c r="AD60" i="2"/>
  <c r="AC60" i="2"/>
  <c r="AB60" i="2"/>
  <c r="AA60" i="2"/>
  <c r="Z60" i="2"/>
  <c r="Y60" i="2"/>
  <c r="X60" i="2"/>
  <c r="W60" i="2"/>
  <c r="U60" i="2"/>
  <c r="T60" i="2"/>
  <c r="S60" i="2"/>
  <c r="R60" i="2"/>
  <c r="Q60" i="2"/>
  <c r="P60" i="2"/>
  <c r="O60" i="2"/>
  <c r="N60" i="2"/>
  <c r="M60" i="2"/>
  <c r="L60" i="2"/>
  <c r="K60" i="2"/>
  <c r="J60" i="2"/>
  <c r="H60" i="2"/>
  <c r="G60" i="2"/>
  <c r="E60" i="2"/>
  <c r="D60" i="2"/>
  <c r="C60" i="2"/>
  <c r="B60" i="2"/>
  <c r="AJ59" i="2"/>
  <c r="AI59" i="2"/>
  <c r="AH59" i="2"/>
  <c r="AG59" i="2"/>
  <c r="AE59" i="2"/>
  <c r="AD59" i="2"/>
  <c r="AC59" i="2"/>
  <c r="AB59" i="2"/>
  <c r="AA59" i="2"/>
  <c r="Z59" i="2"/>
  <c r="Y59" i="2"/>
  <c r="X59" i="2"/>
  <c r="W59" i="2"/>
  <c r="U59" i="2"/>
  <c r="T59" i="2"/>
  <c r="S59" i="2"/>
  <c r="R59" i="2"/>
  <c r="Q59" i="2"/>
  <c r="P59" i="2"/>
  <c r="O59" i="2"/>
  <c r="N59" i="2"/>
  <c r="M59" i="2"/>
  <c r="L59" i="2"/>
  <c r="K59" i="2"/>
  <c r="J59" i="2"/>
  <c r="H59" i="2"/>
  <c r="G59" i="2"/>
  <c r="E59" i="2"/>
  <c r="D59" i="2"/>
  <c r="C59" i="2"/>
  <c r="B59" i="2"/>
  <c r="AJ58" i="2"/>
  <c r="AI58" i="2"/>
  <c r="AH58" i="2"/>
  <c r="AG58" i="2"/>
  <c r="AE58" i="2"/>
  <c r="AD58" i="2"/>
  <c r="AC58" i="2"/>
  <c r="AB58" i="2"/>
  <c r="AA58" i="2"/>
  <c r="Z58" i="2"/>
  <c r="Y58" i="2"/>
  <c r="X58" i="2"/>
  <c r="W58" i="2"/>
  <c r="U58" i="2"/>
  <c r="T58" i="2"/>
  <c r="S58" i="2"/>
  <c r="R58" i="2"/>
  <c r="Q58" i="2"/>
  <c r="P58" i="2"/>
  <c r="O58" i="2"/>
  <c r="N58" i="2"/>
  <c r="M58" i="2"/>
  <c r="L58" i="2"/>
  <c r="K58" i="2"/>
  <c r="J58" i="2"/>
  <c r="H58" i="2"/>
  <c r="G58" i="2"/>
  <c r="E58" i="2"/>
  <c r="D58" i="2"/>
  <c r="C58" i="2"/>
  <c r="B58" i="2"/>
  <c r="AJ57" i="2"/>
  <c r="AI57" i="2"/>
  <c r="AH57" i="2"/>
  <c r="AG57" i="2"/>
  <c r="AE57" i="2"/>
  <c r="AD57" i="2"/>
  <c r="AC57" i="2"/>
  <c r="AB57" i="2"/>
  <c r="AA57" i="2"/>
  <c r="Z57" i="2"/>
  <c r="Y57" i="2"/>
  <c r="X57" i="2"/>
  <c r="W57" i="2"/>
  <c r="U57" i="2"/>
  <c r="T57" i="2"/>
  <c r="S57" i="2"/>
  <c r="R57" i="2"/>
  <c r="Q57" i="2"/>
  <c r="P57" i="2"/>
  <c r="O57" i="2"/>
  <c r="N57" i="2"/>
  <c r="M57" i="2"/>
  <c r="L57" i="2"/>
  <c r="K57" i="2"/>
  <c r="J57" i="2"/>
  <c r="H57" i="2"/>
  <c r="G57" i="2"/>
  <c r="E57" i="2"/>
  <c r="D57" i="2"/>
  <c r="C57" i="2"/>
  <c r="B57" i="2"/>
  <c r="AJ56" i="2"/>
  <c r="AI56" i="2"/>
  <c r="AH56" i="2"/>
  <c r="AG56" i="2"/>
  <c r="AE56" i="2"/>
  <c r="AD56" i="2"/>
  <c r="AC56" i="2"/>
  <c r="AB56" i="2"/>
  <c r="AA56" i="2"/>
  <c r="Z56" i="2"/>
  <c r="Y56" i="2"/>
  <c r="X56" i="2"/>
  <c r="W56" i="2"/>
  <c r="U56" i="2"/>
  <c r="T56" i="2"/>
  <c r="S56" i="2"/>
  <c r="R56" i="2"/>
  <c r="Q56" i="2"/>
  <c r="P56" i="2"/>
  <c r="O56" i="2"/>
  <c r="N56" i="2"/>
  <c r="M56" i="2"/>
  <c r="L56" i="2"/>
  <c r="K56" i="2"/>
  <c r="J56" i="2"/>
  <c r="H56" i="2"/>
  <c r="G56" i="2"/>
  <c r="E56" i="2"/>
  <c r="D56" i="2"/>
  <c r="C56" i="2"/>
  <c r="B56" i="2"/>
  <c r="AJ55" i="2"/>
  <c r="AI55" i="2"/>
  <c r="AH55" i="2"/>
  <c r="AG55" i="2"/>
  <c r="AE55" i="2"/>
  <c r="AD55" i="2"/>
  <c r="AC55" i="2"/>
  <c r="AB55" i="2"/>
  <c r="AA55" i="2"/>
  <c r="Z55" i="2"/>
  <c r="Y55" i="2"/>
  <c r="X55" i="2"/>
  <c r="W55" i="2"/>
  <c r="U55" i="2"/>
  <c r="T55" i="2"/>
  <c r="S55" i="2"/>
  <c r="R55" i="2"/>
  <c r="Q55" i="2"/>
  <c r="P55" i="2"/>
  <c r="O55" i="2"/>
  <c r="N55" i="2"/>
  <c r="M55" i="2"/>
  <c r="L55" i="2"/>
  <c r="K55" i="2"/>
  <c r="J55" i="2"/>
  <c r="H55" i="2"/>
  <c r="G55" i="2"/>
  <c r="E55" i="2"/>
  <c r="D55" i="2"/>
  <c r="C55" i="2"/>
  <c r="B55" i="2"/>
  <c r="AJ54" i="2"/>
  <c r="AI54" i="2"/>
  <c r="AH54" i="2"/>
  <c r="AG54" i="2"/>
  <c r="AE54" i="2"/>
  <c r="AD54" i="2"/>
  <c r="AC54" i="2"/>
  <c r="AB54" i="2"/>
  <c r="AA54" i="2"/>
  <c r="Z54" i="2"/>
  <c r="Y54" i="2"/>
  <c r="X54" i="2"/>
  <c r="W54" i="2"/>
  <c r="U54" i="2"/>
  <c r="T54" i="2"/>
  <c r="S54" i="2"/>
  <c r="R54" i="2"/>
  <c r="Q54" i="2"/>
  <c r="P54" i="2"/>
  <c r="O54" i="2"/>
  <c r="N54" i="2"/>
  <c r="M54" i="2"/>
  <c r="L54" i="2"/>
  <c r="K54" i="2"/>
  <c r="J54" i="2"/>
  <c r="H54" i="2"/>
  <c r="G54" i="2"/>
  <c r="E54" i="2"/>
  <c r="D54" i="2"/>
  <c r="C54" i="2"/>
  <c r="B54" i="2"/>
  <c r="AJ53" i="2"/>
  <c r="AI53" i="2"/>
  <c r="AH53" i="2"/>
  <c r="AG53" i="2"/>
  <c r="AE53" i="2"/>
  <c r="AD53" i="2"/>
  <c r="AC53" i="2"/>
  <c r="AB53" i="2"/>
  <c r="AA53" i="2"/>
  <c r="Z53" i="2"/>
  <c r="Y53" i="2"/>
  <c r="X53" i="2"/>
  <c r="W53" i="2"/>
  <c r="U53" i="2"/>
  <c r="T53" i="2"/>
  <c r="S53" i="2"/>
  <c r="R53" i="2"/>
  <c r="Q53" i="2"/>
  <c r="P53" i="2"/>
  <c r="O53" i="2"/>
  <c r="N53" i="2"/>
  <c r="M53" i="2"/>
  <c r="L53" i="2"/>
  <c r="K53" i="2"/>
  <c r="J53" i="2"/>
  <c r="H53" i="2"/>
  <c r="G53" i="2"/>
  <c r="E53" i="2"/>
  <c r="D53" i="2"/>
  <c r="C53" i="2"/>
  <c r="B53" i="2"/>
  <c r="AJ52" i="2"/>
  <c r="AI52" i="2"/>
  <c r="AH52" i="2"/>
  <c r="AG52" i="2"/>
  <c r="AE52" i="2"/>
  <c r="AD52" i="2"/>
  <c r="AC52" i="2"/>
  <c r="AB52" i="2"/>
  <c r="AA52" i="2"/>
  <c r="Z52" i="2"/>
  <c r="Y52" i="2"/>
  <c r="X52" i="2"/>
  <c r="W52" i="2"/>
  <c r="U52" i="2"/>
  <c r="T52" i="2"/>
  <c r="S52" i="2"/>
  <c r="R52" i="2"/>
  <c r="Q52" i="2"/>
  <c r="P52" i="2"/>
  <c r="O52" i="2"/>
  <c r="N52" i="2"/>
  <c r="M52" i="2"/>
  <c r="L52" i="2"/>
  <c r="K52" i="2"/>
  <c r="J52" i="2"/>
  <c r="H52" i="2"/>
  <c r="G52" i="2"/>
  <c r="E52" i="2"/>
  <c r="D52" i="2"/>
  <c r="C52" i="2"/>
  <c r="B52" i="2"/>
  <c r="AJ51" i="2"/>
  <c r="AI51" i="2"/>
  <c r="AH51" i="2"/>
  <c r="AG51" i="2"/>
  <c r="AE51" i="2"/>
  <c r="AD51" i="2"/>
  <c r="AC51" i="2"/>
  <c r="AB51" i="2"/>
  <c r="AA51" i="2"/>
  <c r="Z51" i="2"/>
  <c r="Y51" i="2"/>
  <c r="X51" i="2"/>
  <c r="W51" i="2"/>
  <c r="U51" i="2"/>
  <c r="T51" i="2"/>
  <c r="S51" i="2"/>
  <c r="R51" i="2"/>
  <c r="Q51" i="2"/>
  <c r="P51" i="2"/>
  <c r="O51" i="2"/>
  <c r="N51" i="2"/>
  <c r="M51" i="2"/>
  <c r="L51" i="2"/>
  <c r="K51" i="2"/>
  <c r="J51" i="2"/>
  <c r="H51" i="2"/>
  <c r="G51" i="2"/>
  <c r="E51" i="2"/>
  <c r="D51" i="2"/>
  <c r="C51" i="2"/>
  <c r="B51" i="2"/>
  <c r="AJ50" i="2"/>
  <c r="AI50" i="2"/>
  <c r="AH50" i="2"/>
  <c r="AG50" i="2"/>
  <c r="AE50" i="2"/>
  <c r="AD50" i="2"/>
  <c r="AC50" i="2"/>
  <c r="AB50" i="2"/>
  <c r="AA50" i="2"/>
  <c r="Z50" i="2"/>
  <c r="Y50" i="2"/>
  <c r="X50" i="2"/>
  <c r="W50" i="2"/>
  <c r="U50" i="2"/>
  <c r="T50" i="2"/>
  <c r="S50" i="2"/>
  <c r="R50" i="2"/>
  <c r="Q50" i="2"/>
  <c r="P50" i="2"/>
  <c r="O50" i="2"/>
  <c r="N50" i="2"/>
  <c r="M50" i="2"/>
  <c r="L50" i="2"/>
  <c r="K50" i="2"/>
  <c r="J50" i="2"/>
  <c r="H50" i="2"/>
  <c r="G50" i="2"/>
  <c r="E50" i="2"/>
  <c r="D50" i="2"/>
  <c r="C50" i="2"/>
  <c r="B50" i="2"/>
  <c r="AJ49" i="2"/>
  <c r="AI49" i="2"/>
  <c r="AH49" i="2"/>
  <c r="AG49" i="2"/>
  <c r="AE49" i="2"/>
  <c r="AD49" i="2"/>
  <c r="AC49" i="2"/>
  <c r="AB49" i="2"/>
  <c r="AA49" i="2"/>
  <c r="Z49" i="2"/>
  <c r="Y49" i="2"/>
  <c r="X49" i="2"/>
  <c r="W49" i="2"/>
  <c r="U49" i="2"/>
  <c r="T49" i="2"/>
  <c r="S49" i="2"/>
  <c r="R49" i="2"/>
  <c r="Q49" i="2"/>
  <c r="P49" i="2"/>
  <c r="O49" i="2"/>
  <c r="N49" i="2"/>
  <c r="M49" i="2"/>
  <c r="L49" i="2"/>
  <c r="K49" i="2"/>
  <c r="J49" i="2"/>
  <c r="H49" i="2"/>
  <c r="G49" i="2"/>
  <c r="E49" i="2"/>
  <c r="D49" i="2"/>
  <c r="C49" i="2"/>
  <c r="B49" i="2"/>
  <c r="AJ48" i="2"/>
  <c r="AI48" i="2"/>
  <c r="AH48" i="2"/>
  <c r="AG48" i="2"/>
  <c r="AE48" i="2"/>
  <c r="AD48" i="2"/>
  <c r="AC48" i="2"/>
  <c r="AB48" i="2"/>
  <c r="AA48" i="2"/>
  <c r="Z48" i="2"/>
  <c r="Y48" i="2"/>
  <c r="X48" i="2"/>
  <c r="W48" i="2"/>
  <c r="U48" i="2"/>
  <c r="T48" i="2"/>
  <c r="S48" i="2"/>
  <c r="R48" i="2"/>
  <c r="Q48" i="2"/>
  <c r="P48" i="2"/>
  <c r="O48" i="2"/>
  <c r="N48" i="2"/>
  <c r="M48" i="2"/>
  <c r="L48" i="2"/>
  <c r="K48" i="2"/>
  <c r="J48" i="2"/>
  <c r="H48" i="2"/>
  <c r="G48" i="2"/>
  <c r="E48" i="2"/>
  <c r="D48" i="2"/>
  <c r="C48" i="2"/>
  <c r="B48" i="2"/>
  <c r="AJ47" i="2"/>
  <c r="AI47" i="2"/>
  <c r="AH47" i="2"/>
  <c r="AG47" i="2"/>
  <c r="AE47" i="2"/>
  <c r="AD47" i="2"/>
  <c r="AC47" i="2"/>
  <c r="AB47" i="2"/>
  <c r="AA47" i="2"/>
  <c r="Z47" i="2"/>
  <c r="Y47" i="2"/>
  <c r="X47" i="2"/>
  <c r="W47" i="2"/>
  <c r="U47" i="2"/>
  <c r="T47" i="2"/>
  <c r="S47" i="2"/>
  <c r="R47" i="2"/>
  <c r="Q47" i="2"/>
  <c r="P47" i="2"/>
  <c r="O47" i="2"/>
  <c r="N47" i="2"/>
  <c r="M47" i="2"/>
  <c r="L47" i="2"/>
  <c r="K47" i="2"/>
  <c r="J47" i="2"/>
  <c r="H47" i="2"/>
  <c r="G47" i="2"/>
  <c r="E47" i="2"/>
  <c r="D47" i="2"/>
  <c r="C47" i="2"/>
  <c r="B47" i="2"/>
  <c r="AJ46" i="2"/>
  <c r="AI46" i="2"/>
  <c r="AH46" i="2"/>
  <c r="AG46" i="2"/>
  <c r="AE46" i="2"/>
  <c r="AD46" i="2"/>
  <c r="AC46" i="2"/>
  <c r="AB46" i="2"/>
  <c r="AA46" i="2"/>
  <c r="Z46" i="2"/>
  <c r="Y46" i="2"/>
  <c r="X46" i="2"/>
  <c r="W46" i="2"/>
  <c r="U46" i="2"/>
  <c r="T46" i="2"/>
  <c r="S46" i="2"/>
  <c r="R46" i="2"/>
  <c r="Q46" i="2"/>
  <c r="P46" i="2"/>
  <c r="O46" i="2"/>
  <c r="N46" i="2"/>
  <c r="M46" i="2"/>
  <c r="L46" i="2"/>
  <c r="K46" i="2"/>
  <c r="J46" i="2"/>
  <c r="H46" i="2"/>
  <c r="G46" i="2"/>
  <c r="E46" i="2"/>
  <c r="D46" i="2"/>
  <c r="B46" i="2"/>
  <c r="AJ45" i="2"/>
  <c r="AI45" i="2"/>
  <c r="AH45" i="2"/>
  <c r="AG45" i="2"/>
  <c r="AE45" i="2"/>
  <c r="AD45" i="2"/>
  <c r="AC45" i="2"/>
  <c r="AB45" i="2"/>
  <c r="AA45" i="2"/>
  <c r="Z45" i="2"/>
  <c r="Y45" i="2"/>
  <c r="X45" i="2"/>
  <c r="W45" i="2"/>
  <c r="U45" i="2"/>
  <c r="T45" i="2"/>
  <c r="S45" i="2"/>
  <c r="R45" i="2"/>
  <c r="Q45" i="2"/>
  <c r="P45" i="2"/>
  <c r="O45" i="2"/>
  <c r="N45" i="2"/>
  <c r="M45" i="2"/>
  <c r="L45" i="2"/>
  <c r="K45" i="2"/>
  <c r="J45" i="2"/>
  <c r="H45" i="2"/>
  <c r="G45" i="2"/>
  <c r="E45" i="2"/>
  <c r="D45" i="2"/>
  <c r="C45" i="2"/>
  <c r="B45" i="2"/>
  <c r="AJ44" i="2"/>
  <c r="AI44" i="2"/>
  <c r="AH44" i="2"/>
  <c r="AG44" i="2"/>
  <c r="AE44" i="2"/>
  <c r="AD44" i="2"/>
  <c r="AC44" i="2"/>
  <c r="AB44" i="2"/>
  <c r="AA44" i="2"/>
  <c r="Z44" i="2"/>
  <c r="Y44" i="2"/>
  <c r="X44" i="2"/>
  <c r="W44" i="2"/>
  <c r="U44" i="2"/>
  <c r="T44" i="2"/>
  <c r="S44" i="2"/>
  <c r="R44" i="2"/>
  <c r="Q44" i="2"/>
  <c r="P44" i="2"/>
  <c r="O44" i="2"/>
  <c r="N44" i="2"/>
  <c r="M44" i="2"/>
  <c r="L44" i="2"/>
  <c r="K44" i="2"/>
  <c r="J44" i="2"/>
  <c r="H44" i="2"/>
  <c r="G44" i="2"/>
  <c r="E44" i="2"/>
  <c r="D44" i="2"/>
  <c r="C44" i="2"/>
  <c r="B44" i="2"/>
  <c r="AJ43" i="2"/>
  <c r="AI43" i="2"/>
  <c r="AH43" i="2"/>
  <c r="AG43" i="2"/>
  <c r="AE43" i="2"/>
  <c r="AD43" i="2"/>
  <c r="AC43" i="2"/>
  <c r="AB43" i="2"/>
  <c r="AA43" i="2"/>
  <c r="Z43" i="2"/>
  <c r="Y43" i="2"/>
  <c r="X43" i="2"/>
  <c r="W43" i="2"/>
  <c r="U43" i="2"/>
  <c r="T43" i="2"/>
  <c r="S43" i="2"/>
  <c r="R43" i="2"/>
  <c r="Q43" i="2"/>
  <c r="P43" i="2"/>
  <c r="O43" i="2"/>
  <c r="N43" i="2"/>
  <c r="M43" i="2"/>
  <c r="L43" i="2"/>
  <c r="K43" i="2"/>
  <c r="J43" i="2"/>
  <c r="H43" i="2"/>
  <c r="G43" i="2"/>
  <c r="E43" i="2"/>
  <c r="D43" i="2"/>
  <c r="C43" i="2"/>
  <c r="B43" i="2"/>
  <c r="AJ42" i="2"/>
  <c r="AI42" i="2"/>
  <c r="AH42" i="2"/>
  <c r="AG42" i="2"/>
  <c r="AE42" i="2"/>
  <c r="AD42" i="2"/>
  <c r="AC42" i="2"/>
  <c r="AB42" i="2"/>
  <c r="AA42" i="2"/>
  <c r="Z42" i="2"/>
  <c r="Y42" i="2"/>
  <c r="X42" i="2"/>
  <c r="W42" i="2"/>
  <c r="U42" i="2"/>
  <c r="T42" i="2"/>
  <c r="S42" i="2"/>
  <c r="R42" i="2"/>
  <c r="Q42" i="2"/>
  <c r="P42" i="2"/>
  <c r="O42" i="2"/>
  <c r="N42" i="2"/>
  <c r="M42" i="2"/>
  <c r="L42" i="2"/>
  <c r="K42" i="2"/>
  <c r="J42" i="2"/>
  <c r="H42" i="2"/>
  <c r="G42" i="2"/>
  <c r="E42" i="2"/>
  <c r="D42" i="2"/>
  <c r="C42" i="2"/>
  <c r="B42" i="2"/>
  <c r="AJ41" i="2"/>
  <c r="AI41" i="2"/>
  <c r="AH41" i="2"/>
  <c r="AG41" i="2"/>
  <c r="AE41" i="2"/>
  <c r="AD41" i="2"/>
  <c r="AC41" i="2"/>
  <c r="AB41" i="2"/>
  <c r="AA41" i="2"/>
  <c r="Z41" i="2"/>
  <c r="Y41" i="2"/>
  <c r="X41" i="2"/>
  <c r="W41" i="2"/>
  <c r="U41" i="2"/>
  <c r="T41" i="2"/>
  <c r="S41" i="2"/>
  <c r="R41" i="2"/>
  <c r="Q41" i="2"/>
  <c r="P41" i="2"/>
  <c r="O41" i="2"/>
  <c r="N41" i="2"/>
  <c r="M41" i="2"/>
  <c r="L41" i="2"/>
  <c r="K41" i="2"/>
  <c r="J41" i="2"/>
  <c r="H41" i="2"/>
  <c r="G41" i="2"/>
  <c r="E41" i="2"/>
  <c r="D41" i="2"/>
  <c r="C41" i="2"/>
  <c r="B41" i="2"/>
  <c r="AJ40" i="2"/>
  <c r="AI40" i="2"/>
  <c r="AH40" i="2"/>
  <c r="AG40" i="2"/>
  <c r="AE40" i="2"/>
  <c r="AD40" i="2"/>
  <c r="AC40" i="2"/>
  <c r="AB40" i="2"/>
  <c r="AA40" i="2"/>
  <c r="Z40" i="2"/>
  <c r="Y40" i="2"/>
  <c r="X40" i="2"/>
  <c r="W40" i="2"/>
  <c r="U40" i="2"/>
  <c r="T40" i="2"/>
  <c r="S40" i="2"/>
  <c r="R40" i="2"/>
  <c r="Q40" i="2"/>
  <c r="P40" i="2"/>
  <c r="O40" i="2"/>
  <c r="N40" i="2"/>
  <c r="M40" i="2"/>
  <c r="L40" i="2"/>
  <c r="K40" i="2"/>
  <c r="J40" i="2"/>
  <c r="H40" i="2"/>
  <c r="G40" i="2"/>
  <c r="E40" i="2"/>
  <c r="D40" i="2"/>
  <c r="C40" i="2"/>
  <c r="B40" i="2"/>
  <c r="AJ39" i="2"/>
  <c r="AI39" i="2"/>
  <c r="AH39" i="2"/>
  <c r="AG39" i="2"/>
  <c r="AE39" i="2"/>
  <c r="AD39" i="2"/>
  <c r="AC39" i="2"/>
  <c r="AB39" i="2"/>
  <c r="AA39" i="2"/>
  <c r="Z39" i="2"/>
  <c r="Y39" i="2"/>
  <c r="X39" i="2"/>
  <c r="W39" i="2"/>
  <c r="U39" i="2"/>
  <c r="T39" i="2"/>
  <c r="S39" i="2"/>
  <c r="R39" i="2"/>
  <c r="Q39" i="2"/>
  <c r="P39" i="2"/>
  <c r="O39" i="2"/>
  <c r="N39" i="2"/>
  <c r="M39" i="2"/>
  <c r="L39" i="2"/>
  <c r="K39" i="2"/>
  <c r="J39" i="2"/>
  <c r="H39" i="2"/>
  <c r="G39" i="2"/>
  <c r="E39" i="2"/>
  <c r="D39" i="2"/>
  <c r="C39" i="2"/>
  <c r="B39" i="2"/>
  <c r="AJ38" i="2"/>
  <c r="AI38" i="2"/>
  <c r="AH38" i="2"/>
  <c r="AG38" i="2"/>
  <c r="AE38" i="2"/>
  <c r="AD38" i="2"/>
  <c r="AC38" i="2"/>
  <c r="AB38" i="2"/>
  <c r="AA38" i="2"/>
  <c r="Z38" i="2"/>
  <c r="Y38" i="2"/>
  <c r="X38" i="2"/>
  <c r="W38" i="2"/>
  <c r="U38" i="2"/>
  <c r="T38" i="2"/>
  <c r="S38" i="2"/>
  <c r="R38" i="2"/>
  <c r="Q38" i="2"/>
  <c r="P38" i="2"/>
  <c r="O38" i="2"/>
  <c r="N38" i="2"/>
  <c r="M38" i="2"/>
  <c r="L38" i="2"/>
  <c r="K38" i="2"/>
  <c r="J38" i="2"/>
  <c r="H38" i="2"/>
  <c r="G38" i="2"/>
  <c r="E38" i="2"/>
  <c r="D38" i="2"/>
  <c r="C38" i="2"/>
  <c r="B38" i="2"/>
  <c r="AJ37" i="2"/>
  <c r="AI37" i="2"/>
  <c r="AH37" i="2"/>
  <c r="AG37" i="2"/>
  <c r="AE37" i="2"/>
  <c r="AD37" i="2"/>
  <c r="AC37" i="2"/>
  <c r="AB37" i="2"/>
  <c r="AA37" i="2"/>
  <c r="Z37" i="2"/>
  <c r="Y37" i="2"/>
  <c r="X37" i="2"/>
  <c r="W37" i="2"/>
  <c r="U37" i="2"/>
  <c r="T37" i="2"/>
  <c r="S37" i="2"/>
  <c r="R37" i="2"/>
  <c r="Q37" i="2"/>
  <c r="P37" i="2"/>
  <c r="O37" i="2"/>
  <c r="N37" i="2"/>
  <c r="M37" i="2"/>
  <c r="L37" i="2"/>
  <c r="K37" i="2"/>
  <c r="J37" i="2"/>
  <c r="H37" i="2"/>
  <c r="G37" i="2"/>
  <c r="E37" i="2"/>
  <c r="D37" i="2"/>
  <c r="C37" i="2"/>
  <c r="B37" i="2"/>
  <c r="AJ36" i="2"/>
  <c r="AI36" i="2"/>
  <c r="AH36" i="2"/>
  <c r="AG36" i="2"/>
  <c r="AE36" i="2"/>
  <c r="AD36" i="2"/>
  <c r="AC36" i="2"/>
  <c r="AB36" i="2"/>
  <c r="AA36" i="2"/>
  <c r="Z36" i="2"/>
  <c r="Y36" i="2"/>
  <c r="X36" i="2"/>
  <c r="W36" i="2"/>
  <c r="U36" i="2"/>
  <c r="T36" i="2"/>
  <c r="S36" i="2"/>
  <c r="R36" i="2"/>
  <c r="Q36" i="2"/>
  <c r="P36" i="2"/>
  <c r="O36" i="2"/>
  <c r="N36" i="2"/>
  <c r="M36" i="2"/>
  <c r="L36" i="2"/>
  <c r="K36" i="2"/>
  <c r="J36" i="2"/>
  <c r="H36" i="2"/>
  <c r="G36" i="2"/>
  <c r="E36" i="2"/>
  <c r="D36" i="2"/>
  <c r="C36" i="2"/>
  <c r="B36" i="2"/>
  <c r="AJ35" i="2"/>
  <c r="AI35" i="2"/>
  <c r="AH35" i="2"/>
  <c r="AG35" i="2"/>
  <c r="AE35" i="2"/>
  <c r="AD35" i="2"/>
  <c r="AC35" i="2"/>
  <c r="AB35" i="2"/>
  <c r="AA35" i="2"/>
  <c r="Z35" i="2"/>
  <c r="Y35" i="2"/>
  <c r="X35" i="2"/>
  <c r="W35" i="2"/>
  <c r="U35" i="2"/>
  <c r="T35" i="2"/>
  <c r="S35" i="2"/>
  <c r="R35" i="2"/>
  <c r="Q35" i="2"/>
  <c r="P35" i="2"/>
  <c r="O35" i="2"/>
  <c r="N35" i="2"/>
  <c r="M35" i="2"/>
  <c r="L35" i="2"/>
  <c r="K35" i="2"/>
  <c r="J35" i="2"/>
  <c r="H35" i="2"/>
  <c r="G35" i="2"/>
  <c r="E35" i="2"/>
  <c r="D35" i="2"/>
  <c r="C35" i="2"/>
  <c r="B35" i="2"/>
  <c r="AJ34" i="2"/>
  <c r="AI34" i="2"/>
  <c r="AH34" i="2"/>
  <c r="AG34" i="2"/>
  <c r="AE34" i="2"/>
  <c r="AD34" i="2"/>
  <c r="AC34" i="2"/>
  <c r="AB34" i="2"/>
  <c r="AA34" i="2"/>
  <c r="Z34" i="2"/>
  <c r="Y34" i="2"/>
  <c r="X34" i="2"/>
  <c r="W34" i="2"/>
  <c r="U34" i="2"/>
  <c r="T34" i="2"/>
  <c r="S34" i="2"/>
  <c r="R34" i="2"/>
  <c r="Q34" i="2"/>
  <c r="P34" i="2"/>
  <c r="O34" i="2"/>
  <c r="N34" i="2"/>
  <c r="M34" i="2"/>
  <c r="L34" i="2"/>
  <c r="K34" i="2"/>
  <c r="J34" i="2"/>
  <c r="H34" i="2"/>
  <c r="G34" i="2"/>
  <c r="E34" i="2"/>
  <c r="D34" i="2"/>
  <c r="C34" i="2"/>
  <c r="B34" i="2"/>
  <c r="AJ33" i="2"/>
  <c r="AI33" i="2"/>
  <c r="AH33" i="2"/>
  <c r="AG33" i="2"/>
  <c r="AE33" i="2"/>
  <c r="AD33" i="2"/>
  <c r="AC33" i="2"/>
  <c r="AB33" i="2"/>
  <c r="AA33" i="2"/>
  <c r="Z33" i="2"/>
  <c r="Y33" i="2"/>
  <c r="X33" i="2"/>
  <c r="W33" i="2"/>
  <c r="U33" i="2"/>
  <c r="T33" i="2"/>
  <c r="S33" i="2"/>
  <c r="R33" i="2"/>
  <c r="Q33" i="2"/>
  <c r="P33" i="2"/>
  <c r="O33" i="2"/>
  <c r="N33" i="2"/>
  <c r="M33" i="2"/>
  <c r="L33" i="2"/>
  <c r="K33" i="2"/>
  <c r="J33" i="2"/>
  <c r="H33" i="2"/>
  <c r="G33" i="2"/>
  <c r="E33" i="2"/>
  <c r="D33" i="2"/>
  <c r="C33" i="2"/>
  <c r="B33" i="2"/>
  <c r="AJ32" i="2"/>
  <c r="AI32" i="2"/>
  <c r="AH32" i="2"/>
  <c r="AG32" i="2"/>
  <c r="AE32" i="2"/>
  <c r="AD32" i="2"/>
  <c r="AC32" i="2"/>
  <c r="AB32" i="2"/>
  <c r="AA32" i="2"/>
  <c r="Z32" i="2"/>
  <c r="Y32" i="2"/>
  <c r="X32" i="2"/>
  <c r="W32" i="2"/>
  <c r="U32" i="2"/>
  <c r="T32" i="2"/>
  <c r="S32" i="2"/>
  <c r="R32" i="2"/>
  <c r="Q32" i="2"/>
  <c r="P32" i="2"/>
  <c r="O32" i="2"/>
  <c r="N32" i="2"/>
  <c r="M32" i="2"/>
  <c r="L32" i="2"/>
  <c r="K32" i="2"/>
  <c r="J32" i="2"/>
  <c r="H32" i="2"/>
  <c r="G32" i="2"/>
  <c r="E32" i="2"/>
  <c r="D32" i="2"/>
  <c r="C32" i="2"/>
  <c r="B32" i="2"/>
  <c r="AJ31" i="2"/>
  <c r="AI31" i="2"/>
  <c r="AH31" i="2"/>
  <c r="AG31" i="2"/>
  <c r="AE31" i="2"/>
  <c r="AD31" i="2"/>
  <c r="AC31" i="2"/>
  <c r="AB31" i="2"/>
  <c r="AA31" i="2"/>
  <c r="Z31" i="2"/>
  <c r="Y31" i="2"/>
  <c r="X31" i="2"/>
  <c r="W31" i="2"/>
  <c r="U31" i="2"/>
  <c r="T31" i="2"/>
  <c r="S31" i="2"/>
  <c r="R31" i="2"/>
  <c r="Q31" i="2"/>
  <c r="P31" i="2"/>
  <c r="O31" i="2"/>
  <c r="N31" i="2"/>
  <c r="M31" i="2"/>
  <c r="L31" i="2"/>
  <c r="K31" i="2"/>
  <c r="J31" i="2"/>
  <c r="H31" i="2"/>
  <c r="G31" i="2"/>
  <c r="E31" i="2"/>
  <c r="D31" i="2"/>
  <c r="C31" i="2"/>
  <c r="B31" i="2"/>
  <c r="AJ30" i="2"/>
  <c r="AI30" i="2"/>
  <c r="AH30" i="2"/>
  <c r="AG30" i="2"/>
  <c r="AE30" i="2"/>
  <c r="AD30" i="2"/>
  <c r="AC30" i="2"/>
  <c r="AB30" i="2"/>
  <c r="AA30" i="2"/>
  <c r="Z30" i="2"/>
  <c r="Y30" i="2"/>
  <c r="X30" i="2"/>
  <c r="W30" i="2"/>
  <c r="U30" i="2"/>
  <c r="T30" i="2"/>
  <c r="S30" i="2"/>
  <c r="R30" i="2"/>
  <c r="Q30" i="2"/>
  <c r="P30" i="2"/>
  <c r="O30" i="2"/>
  <c r="N30" i="2"/>
  <c r="M30" i="2"/>
  <c r="L30" i="2"/>
  <c r="K30" i="2"/>
  <c r="J30" i="2"/>
  <c r="H30" i="2"/>
  <c r="G30" i="2"/>
  <c r="E30" i="2"/>
  <c r="D30" i="2"/>
  <c r="C30" i="2"/>
  <c r="B30" i="2"/>
  <c r="AJ29" i="2"/>
  <c r="AI29" i="2"/>
  <c r="AH29" i="2"/>
  <c r="AG29" i="2"/>
  <c r="AE29" i="2"/>
  <c r="AD29" i="2"/>
  <c r="AC29" i="2"/>
  <c r="AB29" i="2"/>
  <c r="AA29" i="2"/>
  <c r="Z29" i="2"/>
  <c r="Y29" i="2"/>
  <c r="X29" i="2"/>
  <c r="W29" i="2"/>
  <c r="U29" i="2"/>
  <c r="T29" i="2"/>
  <c r="S29" i="2"/>
  <c r="R29" i="2"/>
  <c r="Q29" i="2"/>
  <c r="P29" i="2"/>
  <c r="O29" i="2"/>
  <c r="N29" i="2"/>
  <c r="M29" i="2"/>
  <c r="L29" i="2"/>
  <c r="K29" i="2"/>
  <c r="J29" i="2"/>
  <c r="H29" i="2"/>
  <c r="G29" i="2"/>
  <c r="E29" i="2"/>
  <c r="D29" i="2"/>
  <c r="C29" i="2"/>
  <c r="B29" i="2"/>
  <c r="AJ28" i="2"/>
  <c r="AI28" i="2"/>
  <c r="AH28" i="2"/>
  <c r="AG28" i="2"/>
  <c r="AE28" i="2"/>
  <c r="AD28" i="2"/>
  <c r="AC28" i="2"/>
  <c r="AB28" i="2"/>
  <c r="AA28" i="2"/>
  <c r="Z28" i="2"/>
  <c r="Y28" i="2"/>
  <c r="X28" i="2"/>
  <c r="W28" i="2"/>
  <c r="U28" i="2"/>
  <c r="T28" i="2"/>
  <c r="S28" i="2"/>
  <c r="R28" i="2"/>
  <c r="Q28" i="2"/>
  <c r="P28" i="2"/>
  <c r="O28" i="2"/>
  <c r="N28" i="2"/>
  <c r="M28" i="2"/>
  <c r="L28" i="2"/>
  <c r="K28" i="2"/>
  <c r="J28" i="2"/>
  <c r="H28" i="2"/>
  <c r="G28" i="2"/>
  <c r="E28" i="2"/>
  <c r="D28" i="2"/>
  <c r="C28" i="2"/>
  <c r="B28" i="2"/>
  <c r="AJ27" i="2"/>
  <c r="AI27" i="2"/>
  <c r="AH27" i="2"/>
  <c r="AG27" i="2"/>
  <c r="AE27" i="2"/>
  <c r="AD27" i="2"/>
  <c r="AC27" i="2"/>
  <c r="AB27" i="2"/>
  <c r="AA27" i="2"/>
  <c r="Z27" i="2"/>
  <c r="Y27" i="2"/>
  <c r="X27" i="2"/>
  <c r="W27" i="2"/>
  <c r="U27" i="2"/>
  <c r="T27" i="2"/>
  <c r="S27" i="2"/>
  <c r="R27" i="2"/>
  <c r="Q27" i="2"/>
  <c r="P27" i="2"/>
  <c r="O27" i="2"/>
  <c r="N27" i="2"/>
  <c r="M27" i="2"/>
  <c r="L27" i="2"/>
  <c r="K27" i="2"/>
  <c r="J27" i="2"/>
  <c r="H27" i="2"/>
  <c r="G27" i="2"/>
  <c r="E27" i="2"/>
  <c r="D27" i="2"/>
  <c r="C27" i="2"/>
  <c r="B27" i="2"/>
  <c r="AJ26" i="2"/>
  <c r="AI26" i="2"/>
  <c r="AH26" i="2"/>
  <c r="AG26" i="2"/>
  <c r="AE26" i="2"/>
  <c r="AD26" i="2"/>
  <c r="AC26" i="2"/>
  <c r="AB26" i="2"/>
  <c r="AA26" i="2"/>
  <c r="Z26" i="2"/>
  <c r="Y26" i="2"/>
  <c r="X26" i="2"/>
  <c r="W26" i="2"/>
  <c r="U26" i="2"/>
  <c r="T26" i="2"/>
  <c r="S26" i="2"/>
  <c r="R26" i="2"/>
  <c r="Q26" i="2"/>
  <c r="P26" i="2"/>
  <c r="O26" i="2"/>
  <c r="N26" i="2"/>
  <c r="M26" i="2"/>
  <c r="L26" i="2"/>
  <c r="K26" i="2"/>
  <c r="J26" i="2"/>
  <c r="H26" i="2"/>
  <c r="G26" i="2"/>
  <c r="E26" i="2"/>
  <c r="D26" i="2"/>
  <c r="C26" i="2"/>
  <c r="B26" i="2"/>
  <c r="AJ25" i="2"/>
  <c r="AI25" i="2"/>
  <c r="AH25" i="2"/>
  <c r="AG25" i="2"/>
  <c r="AE25" i="2"/>
  <c r="AD25" i="2"/>
  <c r="AC25" i="2"/>
  <c r="AB25" i="2"/>
  <c r="AA25" i="2"/>
  <c r="Z25" i="2"/>
  <c r="Y25" i="2"/>
  <c r="X25" i="2"/>
  <c r="W25" i="2"/>
  <c r="U25" i="2"/>
  <c r="T25" i="2"/>
  <c r="S25" i="2"/>
  <c r="R25" i="2"/>
  <c r="Q25" i="2"/>
  <c r="P25" i="2"/>
  <c r="O25" i="2"/>
  <c r="N25" i="2"/>
  <c r="M25" i="2"/>
  <c r="L25" i="2"/>
  <c r="K25" i="2"/>
  <c r="J25" i="2"/>
  <c r="H25" i="2"/>
  <c r="G25" i="2"/>
  <c r="E25" i="2"/>
  <c r="D25" i="2"/>
  <c r="C25" i="2"/>
  <c r="B25" i="2"/>
  <c r="AJ24" i="2"/>
  <c r="AI24" i="2"/>
  <c r="AH24" i="2"/>
  <c r="AG24" i="2"/>
  <c r="AE24" i="2"/>
  <c r="AD24" i="2"/>
  <c r="AC24" i="2"/>
  <c r="AB24" i="2"/>
  <c r="AA24" i="2"/>
  <c r="Z24" i="2"/>
  <c r="Y24" i="2"/>
  <c r="X24" i="2"/>
  <c r="W24" i="2"/>
  <c r="U24" i="2"/>
  <c r="T24" i="2"/>
  <c r="S24" i="2"/>
  <c r="R24" i="2"/>
  <c r="Q24" i="2"/>
  <c r="P24" i="2"/>
  <c r="O24" i="2"/>
  <c r="N24" i="2"/>
  <c r="M24" i="2"/>
  <c r="L24" i="2"/>
  <c r="K24" i="2"/>
  <c r="J24" i="2"/>
  <c r="H24" i="2"/>
  <c r="G24" i="2"/>
  <c r="E24" i="2"/>
  <c r="D24" i="2"/>
  <c r="C24" i="2"/>
  <c r="B24" i="2"/>
  <c r="AJ23" i="2"/>
  <c r="AI23" i="2"/>
  <c r="AH23" i="2"/>
  <c r="AG23" i="2"/>
  <c r="AE23" i="2"/>
  <c r="AD23" i="2"/>
  <c r="AC23" i="2"/>
  <c r="AB23" i="2"/>
  <c r="AA23" i="2"/>
  <c r="Z23" i="2"/>
  <c r="Y23" i="2"/>
  <c r="X23" i="2"/>
  <c r="W23" i="2"/>
  <c r="U23" i="2"/>
  <c r="T23" i="2"/>
  <c r="S23" i="2"/>
  <c r="R23" i="2"/>
  <c r="Q23" i="2"/>
  <c r="P23" i="2"/>
  <c r="O23" i="2"/>
  <c r="N23" i="2"/>
  <c r="M23" i="2"/>
  <c r="L23" i="2"/>
  <c r="K23" i="2"/>
  <c r="J23" i="2"/>
  <c r="H23" i="2"/>
  <c r="G23" i="2"/>
  <c r="E23" i="2"/>
  <c r="D23" i="2"/>
  <c r="C23" i="2"/>
  <c r="B23" i="2"/>
  <c r="AJ22" i="2"/>
  <c r="AI22" i="2"/>
  <c r="AH22" i="2"/>
  <c r="AG22" i="2"/>
  <c r="AE22" i="2"/>
  <c r="AD22" i="2"/>
  <c r="AC22" i="2"/>
  <c r="AB22" i="2"/>
  <c r="AA22" i="2"/>
  <c r="Z22" i="2"/>
  <c r="Y22" i="2"/>
  <c r="X22" i="2"/>
  <c r="W22" i="2"/>
  <c r="U22" i="2"/>
  <c r="T22" i="2"/>
  <c r="S22" i="2"/>
  <c r="R22" i="2"/>
  <c r="Q22" i="2"/>
  <c r="P22" i="2"/>
  <c r="O22" i="2"/>
  <c r="N22" i="2"/>
  <c r="M22" i="2"/>
  <c r="L22" i="2"/>
  <c r="K22" i="2"/>
  <c r="J22" i="2"/>
  <c r="H22" i="2"/>
  <c r="G22" i="2"/>
  <c r="E22" i="2"/>
  <c r="D22" i="2"/>
  <c r="C22" i="2"/>
  <c r="B22" i="2"/>
  <c r="AJ21" i="2"/>
  <c r="AI21" i="2"/>
  <c r="AH21" i="2"/>
  <c r="AG21" i="2"/>
  <c r="AE21" i="2"/>
  <c r="AD21" i="2"/>
  <c r="AC21" i="2"/>
  <c r="AB21" i="2"/>
  <c r="AA21" i="2"/>
  <c r="Z21" i="2"/>
  <c r="Y21" i="2"/>
  <c r="X21" i="2"/>
  <c r="W21" i="2"/>
  <c r="U21" i="2"/>
  <c r="T21" i="2"/>
  <c r="S21" i="2"/>
  <c r="R21" i="2"/>
  <c r="Q21" i="2"/>
  <c r="P21" i="2"/>
  <c r="O21" i="2"/>
  <c r="N21" i="2"/>
  <c r="M21" i="2"/>
  <c r="L21" i="2"/>
  <c r="K21" i="2"/>
  <c r="J21" i="2"/>
  <c r="H21" i="2"/>
  <c r="G21" i="2"/>
  <c r="E21" i="2"/>
  <c r="D21" i="2"/>
  <c r="C21" i="2"/>
  <c r="B21" i="2"/>
  <c r="AJ20" i="2"/>
  <c r="AI20" i="2"/>
  <c r="AH20" i="2"/>
  <c r="AG20" i="2"/>
  <c r="AE20" i="2"/>
  <c r="AD20" i="2"/>
  <c r="AC20" i="2"/>
  <c r="AB20" i="2"/>
  <c r="AA20" i="2"/>
  <c r="Z20" i="2"/>
  <c r="Y20" i="2"/>
  <c r="X20" i="2"/>
  <c r="W20" i="2"/>
  <c r="U20" i="2"/>
  <c r="T20" i="2"/>
  <c r="S20" i="2"/>
  <c r="R20" i="2"/>
  <c r="Q20" i="2"/>
  <c r="P20" i="2"/>
  <c r="O20" i="2"/>
  <c r="N20" i="2"/>
  <c r="M20" i="2"/>
  <c r="L20" i="2"/>
  <c r="K20" i="2"/>
  <c r="J20" i="2"/>
  <c r="H20" i="2"/>
  <c r="G20" i="2"/>
  <c r="E20" i="2"/>
  <c r="D20" i="2"/>
  <c r="C20" i="2"/>
  <c r="B20" i="2"/>
  <c r="AJ19" i="2"/>
  <c r="AI19" i="2"/>
  <c r="AH19" i="2"/>
  <c r="AG19" i="2"/>
  <c r="AE19" i="2"/>
  <c r="AD19" i="2"/>
  <c r="AC19" i="2"/>
  <c r="AB19" i="2"/>
  <c r="AA19" i="2"/>
  <c r="Z19" i="2"/>
  <c r="Y19" i="2"/>
  <c r="X19" i="2"/>
  <c r="W19" i="2"/>
  <c r="U19" i="2"/>
  <c r="T19" i="2"/>
  <c r="S19" i="2"/>
  <c r="R19" i="2"/>
  <c r="Q19" i="2"/>
  <c r="P19" i="2"/>
  <c r="O19" i="2"/>
  <c r="N19" i="2"/>
  <c r="M19" i="2"/>
  <c r="L19" i="2"/>
  <c r="K19" i="2"/>
  <c r="J19" i="2"/>
  <c r="H19" i="2"/>
  <c r="G19" i="2"/>
  <c r="E19" i="2"/>
  <c r="D19" i="2"/>
  <c r="C19" i="2"/>
  <c r="B19" i="2"/>
  <c r="AJ18" i="2"/>
  <c r="AI18" i="2"/>
  <c r="AH18" i="2"/>
  <c r="AG18" i="2"/>
  <c r="AE18" i="2"/>
  <c r="AD18" i="2"/>
  <c r="AC18" i="2"/>
  <c r="AB18" i="2"/>
  <c r="AA18" i="2"/>
  <c r="Z18" i="2"/>
  <c r="Y18" i="2"/>
  <c r="X18" i="2"/>
  <c r="W18" i="2"/>
  <c r="U18" i="2"/>
  <c r="T18" i="2"/>
  <c r="S18" i="2"/>
  <c r="R18" i="2"/>
  <c r="Q18" i="2"/>
  <c r="P18" i="2"/>
  <c r="O18" i="2"/>
  <c r="N18" i="2"/>
  <c r="M18" i="2"/>
  <c r="L18" i="2"/>
  <c r="K18" i="2"/>
  <c r="J18" i="2"/>
  <c r="H18" i="2"/>
  <c r="G18" i="2"/>
  <c r="E18" i="2"/>
  <c r="D18" i="2"/>
  <c r="C18" i="2"/>
  <c r="B18" i="2"/>
  <c r="AJ17" i="2"/>
  <c r="AI17" i="2"/>
  <c r="AH17" i="2"/>
  <c r="AG17" i="2"/>
  <c r="AE17" i="2"/>
  <c r="AD17" i="2"/>
  <c r="AC17" i="2"/>
  <c r="AB17" i="2"/>
  <c r="AA17" i="2"/>
  <c r="Z17" i="2"/>
  <c r="Y17" i="2"/>
  <c r="X17" i="2"/>
  <c r="W17" i="2"/>
  <c r="U17" i="2"/>
  <c r="T17" i="2"/>
  <c r="S17" i="2"/>
  <c r="R17" i="2"/>
  <c r="Q17" i="2"/>
  <c r="P17" i="2"/>
  <c r="O17" i="2"/>
  <c r="N17" i="2"/>
  <c r="M17" i="2"/>
  <c r="L17" i="2"/>
  <c r="K17" i="2"/>
  <c r="J17" i="2"/>
  <c r="H17" i="2"/>
  <c r="G17" i="2"/>
  <c r="E17" i="2"/>
  <c r="D17" i="2"/>
  <c r="C17" i="2"/>
  <c r="B17" i="2"/>
  <c r="AJ16" i="2"/>
  <c r="AI16" i="2"/>
  <c r="AH16" i="2"/>
  <c r="AG16" i="2"/>
  <c r="AE16" i="2"/>
  <c r="AD16" i="2"/>
  <c r="AC16" i="2"/>
  <c r="AB16" i="2"/>
  <c r="AA16" i="2"/>
  <c r="Z16" i="2"/>
  <c r="Y16" i="2"/>
  <c r="X16" i="2"/>
  <c r="W16" i="2"/>
  <c r="U16" i="2"/>
  <c r="T16" i="2"/>
  <c r="S16" i="2"/>
  <c r="R16" i="2"/>
  <c r="Q16" i="2"/>
  <c r="P16" i="2"/>
  <c r="O16" i="2"/>
  <c r="N16" i="2"/>
  <c r="M16" i="2"/>
  <c r="L16" i="2"/>
  <c r="K16" i="2"/>
  <c r="J16" i="2"/>
  <c r="H16" i="2"/>
  <c r="G16" i="2"/>
  <c r="E16" i="2"/>
  <c r="D16" i="2"/>
  <c r="C16" i="2"/>
  <c r="B16" i="2"/>
  <c r="U15" i="2"/>
  <c r="T15" i="2"/>
  <c r="S15" i="2"/>
  <c r="R15" i="2"/>
  <c r="Q15" i="2"/>
  <c r="P15" i="2"/>
  <c r="O15" i="2"/>
  <c r="N15" i="2"/>
  <c r="M15" i="2"/>
  <c r="L15" i="2"/>
  <c r="K15" i="2"/>
  <c r="J15" i="2"/>
  <c r="B15" i="2"/>
  <c r="AJ14" i="2"/>
  <c r="AI14" i="2"/>
  <c r="AH14" i="2"/>
  <c r="AG14" i="2"/>
  <c r="AE14" i="2"/>
  <c r="AD14" i="2"/>
  <c r="AC14" i="2"/>
  <c r="AB14" i="2"/>
  <c r="AA14" i="2"/>
  <c r="Z14" i="2"/>
  <c r="Y14" i="2"/>
  <c r="X14" i="2"/>
  <c r="W14" i="2"/>
  <c r="U14" i="2"/>
  <c r="T14" i="2"/>
  <c r="S14" i="2"/>
  <c r="R14" i="2"/>
  <c r="Q14" i="2"/>
  <c r="P14" i="2"/>
  <c r="O14" i="2"/>
  <c r="N14" i="2"/>
  <c r="M14" i="2"/>
  <c r="L14" i="2"/>
  <c r="K14" i="2"/>
  <c r="J14" i="2"/>
  <c r="H14" i="2"/>
  <c r="G14" i="2"/>
  <c r="E14" i="2"/>
  <c r="D14" i="2"/>
  <c r="C14" i="2"/>
  <c r="B14" i="2"/>
  <c r="AJ15" i="2"/>
  <c r="AI15" i="2"/>
  <c r="AH15" i="2"/>
  <c r="AG15" i="2"/>
  <c r="AE15" i="2"/>
  <c r="AD15" i="2"/>
  <c r="AC15" i="2"/>
  <c r="AB15" i="2"/>
  <c r="AA15" i="2"/>
  <c r="Z15" i="2"/>
  <c r="Y15" i="2"/>
  <c r="X15" i="2"/>
  <c r="W15" i="2"/>
  <c r="H15" i="2"/>
  <c r="G15" i="2"/>
  <c r="E15" i="2"/>
  <c r="D15" i="2"/>
  <c r="C15" i="2"/>
  <c r="AJ13" i="2"/>
  <c r="AI13" i="2"/>
  <c r="AH13" i="2"/>
  <c r="AG13" i="2"/>
  <c r="AE13" i="2"/>
  <c r="AD13" i="2"/>
  <c r="AC13" i="2"/>
  <c r="AB13" i="2"/>
  <c r="AA13" i="2"/>
  <c r="Z13" i="2"/>
  <c r="Y13" i="2"/>
  <c r="X13" i="2"/>
  <c r="W13" i="2"/>
  <c r="U13" i="2"/>
  <c r="T13" i="2"/>
  <c r="S13" i="2"/>
  <c r="R13" i="2"/>
  <c r="Q13" i="2"/>
  <c r="P13" i="2"/>
  <c r="O13" i="2"/>
  <c r="N13" i="2"/>
  <c r="M13" i="2"/>
  <c r="L13" i="2"/>
  <c r="K13" i="2"/>
  <c r="J13" i="2"/>
  <c r="H13" i="2"/>
  <c r="G13" i="2"/>
  <c r="E13" i="2"/>
  <c r="D13" i="2"/>
  <c r="C13" i="2"/>
  <c r="B13" i="2"/>
  <c r="E12" i="2"/>
  <c r="D12" i="2"/>
  <c r="AJ12" i="2"/>
  <c r="AI12" i="2"/>
  <c r="AH12" i="2"/>
  <c r="AG12" i="2"/>
  <c r="AE12" i="2"/>
  <c r="AD12" i="2"/>
  <c r="AC12" i="2"/>
  <c r="AB12" i="2"/>
  <c r="AA12" i="2"/>
  <c r="Z12" i="2"/>
  <c r="Y12" i="2"/>
  <c r="X12" i="2"/>
  <c r="W12" i="2"/>
  <c r="U12" i="2"/>
  <c r="T12" i="2"/>
  <c r="S12" i="2"/>
  <c r="R12" i="2"/>
  <c r="Q12" i="2"/>
  <c r="P12" i="2"/>
  <c r="O12" i="2"/>
  <c r="N12" i="2"/>
  <c r="M12" i="2"/>
  <c r="L12" i="2"/>
  <c r="K12" i="2"/>
  <c r="J12" i="2"/>
  <c r="H12" i="2"/>
  <c r="G12" i="2"/>
  <c r="C12" i="2"/>
  <c r="B12" i="2"/>
  <c r="AJ8" i="2"/>
  <c r="AI8" i="2"/>
  <c r="AH8" i="2"/>
  <c r="AG8" i="2"/>
  <c r="AE8" i="2"/>
  <c r="AD8" i="2"/>
  <c r="AC8" i="2"/>
  <c r="AB8" i="2"/>
  <c r="AA8" i="2"/>
  <c r="Z8" i="2"/>
  <c r="Y8" i="2"/>
  <c r="X8" i="2"/>
  <c r="W8" i="2"/>
  <c r="U8" i="2"/>
  <c r="T8" i="2"/>
  <c r="S8" i="2"/>
  <c r="R8" i="2"/>
  <c r="Q8" i="2"/>
  <c r="P8" i="2"/>
  <c r="O8" i="2"/>
  <c r="N8" i="2"/>
  <c r="M8" i="2"/>
  <c r="L8" i="2"/>
  <c r="K8" i="2"/>
  <c r="J8" i="2"/>
  <c r="H8" i="2"/>
  <c r="G8" i="2"/>
  <c r="E8" i="2"/>
  <c r="D8" i="2"/>
  <c r="C8" i="2"/>
  <c r="B8" i="2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</calcChain>
</file>

<file path=xl/sharedStrings.xml><?xml version="1.0" encoding="utf-8"?>
<sst xmlns="http://schemas.openxmlformats.org/spreadsheetml/2006/main" count="443" uniqueCount="134">
  <si>
    <t>Housing Table 2b. Confidence in Ability to Make Next Month's Payment for Renter-Occupied Housing Units, by Select Characteristics</t>
  </si>
  <si>
    <t>Note: These data are experimental. Users should take caution using estimates based on subpopulations of the data – sample sizes may be small and the standard errors may be large.**</t>
  </si>
  <si>
    <t>Total Population 18 Years and Older in Renter-Occupied Housing Units</t>
  </si>
  <si>
    <t>Sample Size (units)</t>
  </si>
  <si>
    <t>U.S Number of Respondents</t>
  </si>
  <si>
    <t>Source of payment used in the last 7 days to meet spending needs*</t>
  </si>
  <si>
    <t>National Results</t>
  </si>
  <si>
    <t>Total Renters</t>
  </si>
  <si>
    <t>No to Slight Confidence In Paying Next Month's Rent</t>
  </si>
  <si>
    <t>Moderate to High Confidence In Paying Next Month's Rent</t>
  </si>
  <si>
    <t>Payment is/will be deferred</t>
  </si>
  <si>
    <t xml:space="preserve"> Regular income sources like those used before the pandemic</t>
  </si>
  <si>
    <t xml:space="preserve"> Credit cards or loans</t>
  </si>
  <si>
    <t xml:space="preserve"> Money from savings or selling assets</t>
  </si>
  <si>
    <t>Borrowing from friends or family</t>
  </si>
  <si>
    <t>Unemployment insurance (UI) benefit payments</t>
  </si>
  <si>
    <t>Stimulus (economic impact) payment</t>
  </si>
  <si>
    <t xml:space="preserve"> Money saved from deferred or forgiven payments (to meet spending needs)</t>
  </si>
  <si>
    <t xml:space="preserve">    Supplemental Nutrition Assistance Program (SNAP)</t>
  </si>
  <si>
    <t>U.S</t>
  </si>
  <si>
    <t>State Results</t>
  </si>
  <si>
    <t>Number of Respondents</t>
  </si>
  <si>
    <t xml:space="preserve">    Unemployment insurance (UI) benefit payments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</si>
  <si>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</si>
  <si>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</si>
  <si>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</si>
  <si>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</si>
  <si>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</si>
  <si>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</si>
  <si>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</si>
  <si>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</si>
  <si>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Disctrict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</si>
  <si>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</si>
  <si>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</si>
  <si>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</si>
  <si>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</si>
  <si>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</si>
  <si>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</si>
  <si>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</si>
  <si>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</si>
  <si>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</si>
  <si>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</si>
  <si>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</si>
  <si>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</si>
  <si>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</si>
  <si>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</si>
  <si>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</si>
  <si>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</si>
  <si>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</si>
  <si>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</si>
  <si>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</si>
  <si>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</si>
  <si>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</si>
  <si>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</si>
  <si>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</si>
  <si>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</si>
  <si>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</si>
  <si>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</si>
  <si>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</si>
  <si>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</si>
  <si>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</si>
  <si>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</si>
  <si>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</si>
  <si>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</si>
  <si>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</si>
  <si>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</si>
  <si>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</si>
  <si>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</si>
  <si>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</si>
  <si>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</si>
  <si>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</si>
  <si>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</si>
  <si>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</si>
  <si>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</si>
  <si>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Metros Results</t>
  </si>
  <si>
    <t xml:space="preserve">Used in the last 7 days to meet spending needs* </t>
  </si>
  <si>
    <t>Atlanta</t>
  </si>
  <si>
    <t>Boston</t>
  </si>
  <si>
    <t>Chicago</t>
  </si>
  <si>
    <t xml:space="preserve">Dallas </t>
  </si>
  <si>
    <t>Detroit</t>
  </si>
  <si>
    <t>Houston</t>
  </si>
  <si>
    <t>Los Angeles</t>
  </si>
  <si>
    <t>Miami</t>
  </si>
  <si>
    <t>New York City</t>
  </si>
  <si>
    <t>Philadelphia</t>
  </si>
  <si>
    <t>Phoenix</t>
  </si>
  <si>
    <t>Riverside</t>
  </si>
  <si>
    <t>San Francisco</t>
  </si>
  <si>
    <t>Seattle</t>
  </si>
  <si>
    <t>Washington DC</t>
  </si>
  <si>
    <t>Source: U.S. Census Bureau internal data from the 2020 Household Pulse Survey</t>
  </si>
  <si>
    <t>Note: For Phase 3 the Household Pulse Survey continues to call these collection periods "weeks" for continuity with Phase 1.</t>
  </si>
  <si>
    <t>Housing Table 3b. Likelihood of Having to Leave this House in Next Two Months Due to Eviction, by Select Characteristics: United States</t>
  </si>
  <si>
    <t>Likelihood of leaving this some due to eviction in next two months</t>
  </si>
  <si>
    <t xml:space="preserve">Respondent or household member experienced loss of employment income </t>
  </si>
  <si>
    <t>Very Likely</t>
  </si>
  <si>
    <t xml:space="preserve"> Somewhat likely</t>
  </si>
  <si>
    <t>Not very likely to Not likely at all</t>
  </si>
  <si>
    <t>Yes</t>
  </si>
  <si>
    <t>No</t>
  </si>
  <si>
    <t xml:space="preserve">    Regular income sources like those used before the pandemic</t>
  </si>
  <si>
    <t xml:space="preserve">    Credit cards or loans</t>
  </si>
  <si>
    <t xml:space="preserve">    Money from savings or selling assets</t>
  </si>
  <si>
    <t xml:space="preserve">    Borrowing from friends or family</t>
  </si>
  <si>
    <t xml:space="preserve">    Stimulus (economic impact) payment</t>
  </si>
  <si>
    <t xml:space="preserve">    Money saved from deferred or forgiven payments (to meet spending needs)</t>
  </si>
  <si>
    <t>Likelihood of leaving this home due to eviction in next two months</t>
  </si>
  <si>
    <t>Somewhat likely</t>
  </si>
  <si>
    <t>District of Columbia</t>
  </si>
  <si>
    <t>Household currently caught up on rent payments</t>
  </si>
  <si>
    <t>Housing Table 1b. Last Month’s Payment Status for Renter-Occupied Housing Units, by Select Characteristics: United States</t>
  </si>
  <si>
    <t xml:space="preserve">    Did not report</t>
  </si>
  <si>
    <t xml:space="preserve">    Child Tax Credit payment</t>
  </si>
  <si>
    <t>School meal debit/EBT cards</t>
  </si>
  <si>
    <t>Supplemental Nutrition Assistance Program (SNAP)</t>
  </si>
  <si>
    <t xml:space="preserve">    Other</t>
  </si>
  <si>
    <t>Government rental assistance</t>
  </si>
  <si>
    <t xml:space="preserve">Household rental assistance through state or local governemt </t>
  </si>
  <si>
    <t xml:space="preserve">    Applied and received assistance</t>
  </si>
  <si>
    <t xml:space="preserve">    Applied for assistance and waiting for response</t>
  </si>
  <si>
    <t xml:space="preserve">    Applied for assistance and application was denied</t>
  </si>
  <si>
    <t xml:space="preserve">Months behind on rental payments </t>
  </si>
  <si>
    <t xml:space="preserve">    1 month</t>
  </si>
  <si>
    <t xml:space="preserve">    2 months</t>
  </si>
  <si>
    <t xml:space="preserve">    3 months</t>
  </si>
  <si>
    <t xml:space="preserve">    4 months</t>
  </si>
  <si>
    <t xml:space="preserve">    5 months</t>
  </si>
  <si>
    <t xml:space="preserve">    6 months</t>
  </si>
  <si>
    <t xml:space="preserve">    7 months</t>
  </si>
  <si>
    <t xml:space="preserve">    8 months or more</t>
  </si>
  <si>
    <t xml:space="preserve">    Did not apply for assistance</t>
  </si>
  <si>
    <t>The tables below show data collected from September 15 through September 27, 2021</t>
  </si>
  <si>
    <t>Source: U.S. Census Bureau Household Pulse Survey, Week 38.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</si>
</sst>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1" xfId="0" applyFont="1" applyBorder="1"/>
    <xf numFmtId="0" fontId="0" fillId="0" borderId="1" xfId="0" applyBorder="1"/>
    <xf numFmtId="0" fontId="2" fillId="0" borderId="0" xfId="0" applyFont="1" applyAlignment="1">
      <alignment horizontal="left" wrapText="1"/>
    </xf>
    <xf numFmtId="3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9" fontId="0" fillId="0" borderId="0" xfId="1" applyFont="1"/>
    <xf numFmtId="164" fontId="5" fillId="0" borderId="0" xfId="1" applyNumberFormat="1" applyFont="1"/>
    <xf numFmtId="164" fontId="0" fillId="0" borderId="0" xfId="1" applyNumberFormat="1" applyFont="1"/>
    <xf numFmtId="9" fontId="0" fillId="0" borderId="0" xfId="0" applyNumberFormat="1"/>
    <xf numFmtId="164" fontId="0" fillId="0" borderId="0" xfId="0" applyNumberFormat="1"/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wrapText="1"/>
    </xf>
    <xf numFmtId="3" fontId="0" fillId="0" borderId="0" xfId="1" applyNumberFormat="1" applyFont="1" applyAlignment="1">
      <alignment horizontal="right"/>
    </xf>
    <xf numFmtId="0" fontId="0" fillId="0" borderId="0" xfId="1" applyNumberFormat="1" applyFont="1" applyAlignment="1">
      <alignment horizontal="right"/>
    </xf>
    <xf numFmtId="9" fontId="0" fillId="0" borderId="0" xfId="1" applyFont="1" applyAlignment="1"/>
    <xf numFmtId="0" fontId="6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9" fontId="0" fillId="0" borderId="1" xfId="0" applyNumberFormat="1" applyBorder="1"/>
    <xf numFmtId="9" fontId="2" fillId="0" borderId="0" xfId="0" applyNumberFormat="1" applyFont="1" applyAlignment="1">
      <alignment wrapText="1"/>
    </xf>
    <xf numFmtId="9" fontId="0" fillId="0" borderId="0" xfId="1" applyNumberFormat="1" applyFont="1"/>
    <xf numFmtId="9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top" wrapText="1"/>
    </xf>
    <xf numFmtId="9" fontId="0" fillId="0" borderId="1" xfId="1" applyFont="1" applyBorder="1"/>
    <xf numFmtId="9" fontId="2" fillId="0" borderId="0" xfId="1" applyFont="1" applyAlignment="1">
      <alignment horizontal="left" vertical="center" wrapText="1"/>
    </xf>
    <xf numFmtId="9" fontId="0" fillId="0" borderId="0" xfId="0" applyNumberForma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aahq-my.sharepoint.com/personal/remozozo_naahq_org/Documents/Desktop/_TO%20DO%20FOLDER/Week%2038/Housing%20Tables/Housing%20Table%201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aahq-my.sharepoint.com/personal/remozozo_naahq_org/Documents/Desktop/_TO%20DO%20FOLDER/Week%2038/Housing%20Tables/Housing%20Table%202b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aahq-my.sharepoint.com/personal/remozozo_naahq_org/Documents/Desktop/_TO%20DO%20FOLDER/Week%2038/Household-Pulse-Survey-State-Level-Quality-Measures_Week3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aahq-my.sharepoint.com/personal/remozozo_naahq_org/Documents/Desktop/_TO%20DO%20FOLDER/Week%2038/Housing%20Tables/Housing%20Table%203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"/>
      <sheetName val="AL"/>
      <sheetName val="AK"/>
      <sheetName val="AZ"/>
      <sheetName val="AR"/>
      <sheetName val="CA"/>
      <sheetName val="CO"/>
      <sheetName val="CT"/>
      <sheetName val="DE"/>
      <sheetName val="DC"/>
      <sheetName val="FL"/>
      <sheetName val="GA"/>
      <sheetName val="HI"/>
      <sheetName val="ID"/>
      <sheetName val="IL"/>
      <sheetName val="IN"/>
      <sheetName val="IA"/>
      <sheetName val="KS"/>
      <sheetName val="KY"/>
      <sheetName val="LA"/>
      <sheetName val="ME"/>
      <sheetName val="MD"/>
      <sheetName val="MA"/>
      <sheetName val="MI"/>
      <sheetName val="MN"/>
      <sheetName val="MS"/>
      <sheetName val="MO"/>
      <sheetName val="MT"/>
      <sheetName val="NE"/>
      <sheetName val="NV"/>
      <sheetName val="NH"/>
      <sheetName val="NJ"/>
      <sheetName val="NM"/>
      <sheetName val="NY"/>
      <sheetName val="NC"/>
      <sheetName val="ND"/>
      <sheetName val="OH"/>
      <sheetName val="OK"/>
      <sheetName val="OR"/>
      <sheetName val="PA"/>
      <sheetName val="RI"/>
      <sheetName val="SC"/>
      <sheetName val="SD"/>
      <sheetName val="TN"/>
      <sheetName val="TX"/>
      <sheetName val="UT"/>
      <sheetName val="VT"/>
      <sheetName val="VA"/>
      <sheetName val="WA"/>
      <sheetName val="WV"/>
      <sheetName val="WI"/>
      <sheetName val="WY"/>
      <sheetName val="New.York_Metro_Area"/>
      <sheetName val="Los.Angeles_Metro_Area"/>
      <sheetName val="Chicago_Metro_Area"/>
      <sheetName val="Dallas_Metro_Area"/>
      <sheetName val="Houston_Metro_Area"/>
      <sheetName val="Washington.DC_Metro_Area"/>
      <sheetName val="Miami_Metro_Area"/>
      <sheetName val="Philadelphia_Metro_Area"/>
      <sheetName val="Atlanta_Metro_Area"/>
      <sheetName val="Phoenix_Metro_Area"/>
      <sheetName val="Boston_Metro_Area"/>
      <sheetName val="San.Francisco_Metro_Area"/>
      <sheetName val="Riverside_Metro_Area"/>
      <sheetName val="Detroit_Metro_Area"/>
      <sheetName val="Seattle_Metro_Area"/>
      <sheetName val="Housing Table 1b"/>
    </sheetNames>
    <sheetDataSet>
      <sheetData sheetId="0">
        <row r="11">
          <cell r="E11">
            <v>52152725</v>
          </cell>
          <cell r="G11">
            <v>0.85599327743660569</v>
          </cell>
          <cell r="I11">
            <v>0.14074154322712765</v>
          </cell>
        </row>
        <row r="86">
          <cell r="B86">
            <v>0.35088564424192026</v>
          </cell>
        </row>
        <row r="87">
          <cell r="B87">
            <v>0.15166680602392371</v>
          </cell>
        </row>
        <row r="88">
          <cell r="B88">
            <v>0.11825835265862965</v>
          </cell>
        </row>
        <row r="89">
          <cell r="B89">
            <v>7.5682658186732352E-2</v>
          </cell>
        </row>
        <row r="90">
          <cell r="B90">
            <v>3.3779854718076652E-2</v>
          </cell>
        </row>
        <row r="91">
          <cell r="B91">
            <v>7.9706562457772773E-2</v>
          </cell>
        </row>
        <row r="92">
          <cell r="B92">
            <v>6.2285712126924166E-2</v>
          </cell>
        </row>
        <row r="93">
          <cell r="B93">
            <v>1.264005456514963E-2</v>
          </cell>
        </row>
        <row r="94">
          <cell r="B94">
            <v>4.7344613910197515E-2</v>
          </cell>
        </row>
        <row r="95">
          <cell r="B95">
            <v>3.4909744294948364E-2</v>
          </cell>
        </row>
        <row r="96">
          <cell r="B96">
            <v>1.0047926094762573E-2</v>
          </cell>
        </row>
        <row r="97">
          <cell r="B97">
            <v>2.2792070720962371E-2</v>
          </cell>
        </row>
      </sheetData>
      <sheetData sheetId="1">
        <row r="8">
          <cell r="E8">
            <v>592502</v>
          </cell>
          <cell r="G8">
            <v>0.83331533058116258</v>
          </cell>
          <cell r="I8">
            <v>0.16668466941883742</v>
          </cell>
        </row>
        <row r="83">
          <cell r="B83">
            <v>0.36861679586734786</v>
          </cell>
        </row>
        <row r="84">
          <cell r="B84">
            <v>0.13928929987040431</v>
          </cell>
        </row>
        <row r="85">
          <cell r="B85">
            <v>0.13698748316061807</v>
          </cell>
        </row>
        <row r="86">
          <cell r="B86">
            <v>6.3252558021802796E-2</v>
          </cell>
        </row>
        <row r="87">
          <cell r="B87">
            <v>8.050670304573581E-3</v>
          </cell>
        </row>
        <row r="88">
          <cell r="B88">
            <v>6.187317444983452E-2</v>
          </cell>
        </row>
        <row r="89">
          <cell r="B89">
            <v>6.9943753383281876E-2</v>
          </cell>
        </row>
        <row r="90">
          <cell r="B90">
            <v>5.9593162428814798E-3</v>
          </cell>
        </row>
        <row r="91">
          <cell r="B91">
            <v>3.7332471258102101E-2</v>
          </cell>
        </row>
        <row r="92">
          <cell r="B92">
            <v>4.7404341408336409E-2</v>
          </cell>
        </row>
        <row r="93">
          <cell r="B93">
            <v>2.4974900907169854E-2</v>
          </cell>
        </row>
      </sheetData>
      <sheetData sheetId="2">
        <row r="8">
          <cell r="E8">
            <v>120121</v>
          </cell>
          <cell r="G8">
            <v>0.87971295610259659</v>
          </cell>
          <cell r="I8">
            <v>0.12028704389740345</v>
          </cell>
        </row>
        <row r="83">
          <cell r="B83">
            <v>0.28569479867228287</v>
          </cell>
        </row>
        <row r="84">
          <cell r="B84">
            <v>0.16022304986379737</v>
          </cell>
        </row>
        <row r="85">
          <cell r="B85">
            <v>0.16637800255457405</v>
          </cell>
        </row>
        <row r="86">
          <cell r="B86">
            <v>0.10250951764846912</v>
          </cell>
        </row>
        <row r="87">
          <cell r="B87">
            <v>1.6150033688962007E-2</v>
          </cell>
        </row>
        <row r="88">
          <cell r="B88">
            <v>5.9858878384913959E-2</v>
          </cell>
        </row>
        <row r="89">
          <cell r="B89">
            <v>3.9972056762800773E-2</v>
          </cell>
        </row>
        <row r="90">
          <cell r="B90">
            <v>1.1383975628206136E-2</v>
          </cell>
        </row>
        <row r="91">
          <cell r="B91">
            <v>6.419504048875864E-2</v>
          </cell>
        </row>
        <row r="92">
          <cell r="B92">
            <v>2.0428325183222483E-2</v>
          </cell>
        </row>
        <row r="93">
          <cell r="B93">
            <v>4.2997862921060358E-2</v>
          </cell>
        </row>
      </sheetData>
      <sheetData sheetId="3">
        <row r="8">
          <cell r="E8">
            <v>1295690</v>
          </cell>
          <cell r="G8">
            <v>0.92705276725142594</v>
          </cell>
          <cell r="I8">
            <v>7.294723274857412E-2</v>
          </cell>
        </row>
        <row r="83">
          <cell r="B83">
            <v>0.38443351259664438</v>
          </cell>
        </row>
        <row r="84">
          <cell r="B84">
            <v>0.14444845303213591</v>
          </cell>
        </row>
        <row r="85">
          <cell r="B85">
            <v>0.12063127859885342</v>
          </cell>
        </row>
        <row r="86">
          <cell r="B86">
            <v>6.782324922421501E-2</v>
          </cell>
        </row>
        <row r="87">
          <cell r="B87">
            <v>4.7935951717246097E-3</v>
          </cell>
        </row>
        <row r="88">
          <cell r="B88">
            <v>7.373450073633829E-2</v>
          </cell>
        </row>
        <row r="89">
          <cell r="B89">
            <v>4.432452466733288E-2</v>
          </cell>
        </row>
        <row r="90">
          <cell r="B90">
            <v>1.3270114526902646E-2</v>
          </cell>
        </row>
        <row r="91">
          <cell r="B91">
            <v>5.9261672934308104E-2</v>
          </cell>
        </row>
        <row r="92">
          <cell r="B92">
            <v>2.5674867196128964E-2</v>
          </cell>
        </row>
        <row r="93">
          <cell r="B93">
            <v>1.0116022589806975E-2</v>
          </cell>
        </row>
      </sheetData>
      <sheetData sheetId="4">
        <row r="8">
          <cell r="E8">
            <v>361961</v>
          </cell>
          <cell r="G8">
            <v>0.80095093117766836</v>
          </cell>
          <cell r="I8">
            <v>0.19446570210602801</v>
          </cell>
        </row>
        <row r="83">
          <cell r="B83">
            <v>0.33980107359588951</v>
          </cell>
        </row>
        <row r="84">
          <cell r="B84">
            <v>9.1068013691240332E-2</v>
          </cell>
        </row>
        <row r="85">
          <cell r="B85">
            <v>0.11833791219530501</v>
          </cell>
        </row>
        <row r="86">
          <cell r="B86">
            <v>0.11681961681414407</v>
          </cell>
        </row>
        <row r="87">
          <cell r="B87">
            <v>8.2716607274370517E-3</v>
          </cell>
        </row>
        <row r="88">
          <cell r="B88">
            <v>7.4910911555775853E-2</v>
          </cell>
        </row>
        <row r="89">
          <cell r="B89">
            <v>0.11646623395508911</v>
          </cell>
        </row>
        <row r="90">
          <cell r="B90">
            <v>1.1003341500751329E-2</v>
          </cell>
        </row>
        <row r="91">
          <cell r="B91">
            <v>6.5638520608006151E-2</v>
          </cell>
        </row>
        <row r="92">
          <cell r="B92">
            <v>2.3787670065500921E-2</v>
          </cell>
        </row>
        <row r="93">
          <cell r="B93">
            <v>1.0585849361956303E-2</v>
          </cell>
        </row>
      </sheetData>
      <sheetData sheetId="5">
        <row r="8">
          <cell r="E8">
            <v>8229439</v>
          </cell>
          <cell r="G8">
            <v>0.87756735301154798</v>
          </cell>
          <cell r="I8">
            <v>0.12107982087235837</v>
          </cell>
        </row>
        <row r="83">
          <cell r="B83">
            <v>0.33325405138495451</v>
          </cell>
        </row>
        <row r="84">
          <cell r="B84">
            <v>0.15467668915930116</v>
          </cell>
        </row>
        <row r="85">
          <cell r="B85">
            <v>0.11414688874537463</v>
          </cell>
        </row>
        <row r="86">
          <cell r="B86">
            <v>7.5464735644655417E-2</v>
          </cell>
        </row>
        <row r="87">
          <cell r="B87">
            <v>7.1097092304390333E-2</v>
          </cell>
        </row>
        <row r="88">
          <cell r="B88">
            <v>0.11275225816357318</v>
          </cell>
        </row>
        <row r="89">
          <cell r="B89">
            <v>5.8756728386980012E-2</v>
          </cell>
        </row>
        <row r="90">
          <cell r="B90">
            <v>1.5357761701741189E-2</v>
          </cell>
        </row>
        <row r="91">
          <cell r="B91">
            <v>2.5199357213160713E-2</v>
          </cell>
        </row>
        <row r="92">
          <cell r="B92">
            <v>2.5902100020811513E-2</v>
          </cell>
        </row>
        <row r="93">
          <cell r="B93">
            <v>3.0751103791066174E-3</v>
          </cell>
        </row>
      </sheetData>
      <sheetData sheetId="6">
        <row r="8">
          <cell r="E8">
            <v>736521</v>
          </cell>
          <cell r="G8">
            <v>0.88298636427203026</v>
          </cell>
          <cell r="I8">
            <v>0.11278429264067148</v>
          </cell>
        </row>
        <row r="83">
          <cell r="B83">
            <v>0.47411127492720473</v>
          </cell>
        </row>
        <row r="84">
          <cell r="B84">
            <v>0.17255079687560185</v>
          </cell>
        </row>
        <row r="85">
          <cell r="B85">
            <v>0.11946372857631066</v>
          </cell>
        </row>
        <row r="86">
          <cell r="B86">
            <v>4.8455871686924223E-2</v>
          </cell>
        </row>
        <row r="87">
          <cell r="B87">
            <v>1.069658081483163E-2</v>
          </cell>
        </row>
        <row r="88">
          <cell r="B88">
            <v>4.6461941168805518E-2</v>
          </cell>
        </row>
        <row r="89">
          <cell r="B89">
            <v>3.8382138054077884E-2</v>
          </cell>
        </row>
        <row r="90">
          <cell r="B90">
            <v>2.8550987007899504E-2</v>
          </cell>
        </row>
        <row r="91">
          <cell r="B91">
            <v>1.7427428059101642E-2</v>
          </cell>
        </row>
        <row r="92">
          <cell r="B92">
            <v>1.7565929603516793E-2</v>
          </cell>
        </row>
        <row r="93">
          <cell r="B93">
            <v>3.572356402991961E-3</v>
          </cell>
        </row>
      </sheetData>
      <sheetData sheetId="7">
        <row r="8">
          <cell r="E8">
            <v>494995</v>
          </cell>
          <cell r="G8">
            <v>0.82385882685683698</v>
          </cell>
          <cell r="I8">
            <v>0.17529065950161113</v>
          </cell>
        </row>
        <row r="83">
          <cell r="B83">
            <v>0.31464910721236689</v>
          </cell>
        </row>
        <row r="84">
          <cell r="B84">
            <v>0.15168500811625121</v>
          </cell>
        </row>
        <row r="85">
          <cell r="B85">
            <v>0.13577320510005009</v>
          </cell>
        </row>
        <row r="86">
          <cell r="B86">
            <v>8.3837331037311516E-2</v>
          </cell>
        </row>
        <row r="87">
          <cell r="B87">
            <v>4.4327396908504228E-2</v>
          </cell>
        </row>
        <row r="88">
          <cell r="B88">
            <v>5.8032648593628541E-2</v>
          </cell>
        </row>
        <row r="89">
          <cell r="B89">
            <v>5.081691201332994E-2</v>
          </cell>
        </row>
        <row r="90">
          <cell r="B90">
            <v>9.432745500622227E-3</v>
          </cell>
        </row>
        <row r="91">
          <cell r="B91">
            <v>8.1384445381754295E-2</v>
          </cell>
        </row>
        <row r="92">
          <cell r="B92">
            <v>1.7196924539197949E-2</v>
          </cell>
        </row>
        <row r="93">
          <cell r="B93">
            <v>2.7879932931994297E-2</v>
          </cell>
        </row>
      </sheetData>
      <sheetData sheetId="8">
        <row r="8">
          <cell r="E8">
            <v>114364</v>
          </cell>
          <cell r="G8">
            <v>0.66956384876359698</v>
          </cell>
          <cell r="I8">
            <v>0.33042740722605013</v>
          </cell>
        </row>
        <row r="83">
          <cell r="B83">
            <v>0.32816541360935753</v>
          </cell>
        </row>
        <row r="84">
          <cell r="B84">
            <v>0.13060422975898109</v>
          </cell>
        </row>
        <row r="85">
          <cell r="B85">
            <v>8.2757027416592591E-2</v>
          </cell>
        </row>
        <row r="86">
          <cell r="B86">
            <v>1.6904973557728527E-2</v>
          </cell>
        </row>
        <row r="87">
          <cell r="B87">
            <v>2.0028827851521498E-2</v>
          </cell>
        </row>
        <row r="88">
          <cell r="B88">
            <v>0.10892809610623114</v>
          </cell>
        </row>
        <row r="89">
          <cell r="B89">
            <v>0.12036381351292984</v>
          </cell>
        </row>
        <row r="90">
          <cell r="B90">
            <v>6.4154525319793279E-2</v>
          </cell>
        </row>
        <row r="91">
          <cell r="B91">
            <v>4.7636266843450702E-2</v>
          </cell>
        </row>
        <row r="92">
          <cell r="B92">
            <v>2.2047781912783195E-2</v>
          </cell>
        </row>
        <row r="93">
          <cell r="B93">
            <v>1.5523848267064431E-2</v>
          </cell>
        </row>
      </sheetData>
      <sheetData sheetId="9">
        <row r="8">
          <cell r="E8">
            <v>218807</v>
          </cell>
          <cell r="G8">
            <v>0.88106870438331497</v>
          </cell>
          <cell r="I8">
            <v>0.11726315885689215</v>
          </cell>
        </row>
        <row r="83">
          <cell r="B83">
            <v>0.40967056064535279</v>
          </cell>
        </row>
        <row r="84">
          <cell r="B84">
            <v>0.21742218935343086</v>
          </cell>
        </row>
        <row r="85">
          <cell r="B85">
            <v>7.5122487605276095E-2</v>
          </cell>
        </row>
        <row r="86">
          <cell r="B86">
            <v>4.613172708739801E-2</v>
          </cell>
        </row>
        <row r="87">
          <cell r="B87">
            <v>5.7825826760926572E-3</v>
          </cell>
        </row>
        <row r="88">
          <cell r="B88">
            <v>7.5523886907571114E-2</v>
          </cell>
        </row>
        <row r="89">
          <cell r="B89">
            <v>3.786290146012037E-2</v>
          </cell>
        </row>
        <row r="90">
          <cell r="B90">
            <v>3.4301394923393548E-2</v>
          </cell>
        </row>
        <row r="91">
          <cell r="B91">
            <v>4.7070758182463958E-2</v>
          </cell>
        </row>
        <row r="92">
          <cell r="B92">
            <v>2.44488665943337E-2</v>
          </cell>
        </row>
        <row r="93">
          <cell r="B93">
            <v>1.1426500138665214E-2</v>
          </cell>
        </row>
      </sheetData>
      <sheetData sheetId="10">
        <row r="8">
          <cell r="E8">
            <v>3515700</v>
          </cell>
          <cell r="G8">
            <v>0.88167818642091189</v>
          </cell>
          <cell r="I8">
            <v>0.11060926700230395</v>
          </cell>
        </row>
        <row r="83">
          <cell r="B83">
            <v>0.29616976230121028</v>
          </cell>
        </row>
        <row r="84">
          <cell r="B84">
            <v>0.12984874811127409</v>
          </cell>
        </row>
        <row r="85">
          <cell r="B85">
            <v>0.11240526541783268</v>
          </cell>
        </row>
        <row r="86">
          <cell r="B86">
            <v>8.732120264924044E-2</v>
          </cell>
        </row>
        <row r="87">
          <cell r="B87">
            <v>2.0230265356737939E-2</v>
          </cell>
        </row>
        <row r="88">
          <cell r="B88">
            <v>0.10895420323905625</v>
          </cell>
        </row>
        <row r="89">
          <cell r="B89">
            <v>9.4956895145181949E-2</v>
          </cell>
        </row>
        <row r="90">
          <cell r="B90">
            <v>9.5957555112127536E-3</v>
          </cell>
        </row>
        <row r="91">
          <cell r="B91">
            <v>5.1374063830921961E-2</v>
          </cell>
        </row>
        <row r="92">
          <cell r="B92">
            <v>4.4771950585424172E-2</v>
          </cell>
        </row>
        <row r="93">
          <cell r="B93">
            <v>1.0785162287036314E-2</v>
          </cell>
        </row>
      </sheetData>
      <sheetData sheetId="11">
        <row r="8">
          <cell r="E8">
            <v>1371907</v>
          </cell>
          <cell r="G8">
            <v>0.77944423346480485</v>
          </cell>
          <cell r="I8">
            <v>0.22055576653519518</v>
          </cell>
        </row>
        <row r="83">
          <cell r="B83">
            <v>0.31787447944281721</v>
          </cell>
        </row>
        <row r="84">
          <cell r="B84">
            <v>0.17519333755441507</v>
          </cell>
        </row>
        <row r="85">
          <cell r="B85">
            <v>0.11776389053328049</v>
          </cell>
        </row>
        <row r="86">
          <cell r="B86">
            <v>7.5411512571445238E-2</v>
          </cell>
        </row>
        <row r="87">
          <cell r="B87">
            <v>1.7542369536830655E-2</v>
          </cell>
        </row>
        <row r="88">
          <cell r="B88">
            <v>5.5722139573670747E-2</v>
          </cell>
        </row>
        <row r="89">
          <cell r="B89">
            <v>5.8292967094437265E-2</v>
          </cell>
        </row>
        <row r="90">
          <cell r="B90">
            <v>2.2097620236483529E-2</v>
          </cell>
        </row>
        <row r="91">
          <cell r="B91">
            <v>7.349014823546772E-2</v>
          </cell>
        </row>
        <row r="92">
          <cell r="B92">
            <v>4.1024281515265389E-2</v>
          </cell>
        </row>
        <row r="93">
          <cell r="B93">
            <v>1.2350095832282353E-3</v>
          </cell>
        </row>
      </sheetData>
      <sheetData sheetId="12">
        <row r="8">
          <cell r="E8">
            <v>300636</v>
          </cell>
          <cell r="G8">
            <v>0.88056320600327309</v>
          </cell>
          <cell r="I8">
            <v>0.11944012027834325</v>
          </cell>
        </row>
        <row r="83">
          <cell r="B83">
            <v>0.37479715294181742</v>
          </cell>
        </row>
        <row r="84">
          <cell r="B84">
            <v>0.15781987570388414</v>
          </cell>
        </row>
        <row r="85">
          <cell r="B85">
            <v>0.14024563465347692</v>
          </cell>
        </row>
        <row r="86">
          <cell r="B86">
            <v>9.5027766211225564E-2</v>
          </cell>
        </row>
        <row r="87">
          <cell r="B87">
            <v>2.2467865523588631E-2</v>
          </cell>
        </row>
        <row r="88">
          <cell r="B88">
            <v>6.2467165044538794E-2</v>
          </cell>
        </row>
        <row r="89">
          <cell r="B89">
            <v>4.2163001474897557E-2</v>
          </cell>
        </row>
        <row r="90">
          <cell r="B90">
            <v>9.2716185346756585E-3</v>
          </cell>
        </row>
        <row r="91">
          <cell r="B91">
            <v>3.393820996470364E-2</v>
          </cell>
        </row>
        <row r="92">
          <cell r="B92">
            <v>2.8774122747278832E-2</v>
          </cell>
        </row>
        <row r="93">
          <cell r="B93">
            <v>1.5206232706923457E-2</v>
          </cell>
        </row>
      </sheetData>
      <sheetData sheetId="13">
        <row r="8">
          <cell r="E8">
            <v>206968</v>
          </cell>
          <cell r="G8">
            <v>0.92169804027675772</v>
          </cell>
          <cell r="I8">
            <v>7.536913919059951E-2</v>
          </cell>
        </row>
        <row r="83">
          <cell r="B83">
            <v>0.37654338663869069</v>
          </cell>
        </row>
        <row r="84">
          <cell r="B84">
            <v>0.15735970573151906</v>
          </cell>
        </row>
        <row r="85">
          <cell r="B85">
            <v>0.12154714829788175</v>
          </cell>
        </row>
        <row r="86">
          <cell r="B86">
            <v>6.1032594972132481E-2</v>
          </cell>
        </row>
        <row r="87">
          <cell r="B87">
            <v>2.3129648382486549E-2</v>
          </cell>
        </row>
        <row r="88">
          <cell r="B88">
            <v>6.7303762440158385E-2</v>
          </cell>
        </row>
        <row r="89">
          <cell r="B89">
            <v>6.1985375085581003E-2</v>
          </cell>
        </row>
        <row r="90">
          <cell r="B90">
            <v>3.2454398017384332E-2</v>
          </cell>
        </row>
        <row r="91">
          <cell r="B91">
            <v>3.6216057208458399E-2</v>
          </cell>
        </row>
        <row r="92">
          <cell r="B92">
            <v>2.9999557451859872E-2</v>
          </cell>
        </row>
        <row r="93">
          <cell r="B93">
            <v>5.9900192378279735E-3</v>
          </cell>
        </row>
      </sheetData>
      <sheetData sheetId="14">
        <row r="8">
          <cell r="E8">
            <v>1840197</v>
          </cell>
          <cell r="G8">
            <v>0.83334990764575745</v>
          </cell>
          <cell r="I8">
            <v>0.1666500923542425</v>
          </cell>
        </row>
        <row r="75">
          <cell r="B75"/>
        </row>
        <row r="83">
          <cell r="B83">
            <v>0.37566794899622097</v>
          </cell>
        </row>
        <row r="84">
          <cell r="B84">
            <v>0.13844157684535388</v>
          </cell>
        </row>
        <row r="85">
          <cell r="B85">
            <v>0.11463859498830258</v>
          </cell>
        </row>
        <row r="86">
          <cell r="B86">
            <v>7.0285210654610047E-2</v>
          </cell>
        </row>
        <row r="87">
          <cell r="B87">
            <v>3.1920804421071328E-2</v>
          </cell>
        </row>
        <row r="88">
          <cell r="B88">
            <v>6.934069622832241E-2</v>
          </cell>
        </row>
        <row r="89">
          <cell r="B89">
            <v>3.6954046776227351E-2</v>
          </cell>
        </row>
        <row r="90">
          <cell r="B90">
            <v>4.5741301153583627E-3</v>
          </cell>
        </row>
      </sheetData>
      <sheetData sheetId="15">
        <row r="8">
          <cell r="E8">
            <v>816474</v>
          </cell>
          <cell r="G8">
            <v>0.8561387135413987</v>
          </cell>
          <cell r="I8">
            <v>0.14386128645860125</v>
          </cell>
        </row>
        <row r="83">
          <cell r="B83">
            <v>0.3660535414480075</v>
          </cell>
        </row>
        <row r="84">
          <cell r="B84">
            <v>0.15078411099449288</v>
          </cell>
        </row>
        <row r="85">
          <cell r="B85">
            <v>9.7696105928440705E-2</v>
          </cell>
        </row>
        <row r="86">
          <cell r="B86">
            <v>6.2082593068186483E-2</v>
          </cell>
        </row>
        <row r="87">
          <cell r="B87">
            <v>1.6281598490608323E-2</v>
          </cell>
        </row>
        <row r="88">
          <cell r="B88">
            <v>8.5614066633961441E-2</v>
          </cell>
        </row>
        <row r="89">
          <cell r="B89">
            <v>7.1596425358145005E-2</v>
          </cell>
        </row>
        <row r="90">
          <cell r="B90">
            <v>9.057131856125682E-3</v>
          </cell>
        </row>
        <row r="91">
          <cell r="B91">
            <v>5.3261303661486604E-2</v>
          </cell>
        </row>
        <row r="92">
          <cell r="B92">
            <v>2.5070964471833442E-2</v>
          </cell>
        </row>
        <row r="93">
          <cell r="B93">
            <v>2.8255489037560842E-2</v>
          </cell>
        </row>
      </sheetData>
      <sheetData sheetId="16">
        <row r="8">
          <cell r="E8">
            <v>345185</v>
          </cell>
          <cell r="G8">
            <v>0.85606558801801935</v>
          </cell>
          <cell r="I8">
            <v>0.14393441198198068</v>
          </cell>
        </row>
        <row r="83">
          <cell r="B83">
            <v>0.34682890405949041</v>
          </cell>
        </row>
        <row r="84">
          <cell r="B84">
            <v>0.13188315250518104</v>
          </cell>
        </row>
        <row r="85">
          <cell r="B85">
            <v>0.14255455321223942</v>
          </cell>
        </row>
        <row r="86">
          <cell r="B86">
            <v>8.5886261123979027E-2</v>
          </cell>
        </row>
        <row r="87">
          <cell r="B87">
            <v>3.020236498841887E-3</v>
          </cell>
        </row>
        <row r="88">
          <cell r="B88">
            <v>7.1414421553090329E-2</v>
          </cell>
        </row>
        <row r="89">
          <cell r="B89">
            <v>9.0494331342191883E-2</v>
          </cell>
        </row>
        <row r="90">
          <cell r="B90">
            <v>8.8763257344873833E-3</v>
          </cell>
        </row>
        <row r="91">
          <cell r="B91">
            <v>5.4467877605753993E-2</v>
          </cell>
        </row>
        <row r="92">
          <cell r="B92">
            <v>3.2910215774716568E-2</v>
          </cell>
        </row>
        <row r="93">
          <cell r="B93">
            <v>1.4077166890162135E-2</v>
          </cell>
        </row>
      </sheetData>
      <sheetData sheetId="17">
        <row r="8">
          <cell r="E8">
            <v>416621</v>
          </cell>
          <cell r="G8">
            <v>0.88803012810203996</v>
          </cell>
          <cell r="I8">
            <v>0.10661728525446389</v>
          </cell>
        </row>
        <row r="83">
          <cell r="B83">
            <v>0.40099925397442499</v>
          </cell>
        </row>
        <row r="84">
          <cell r="B84">
            <v>0.16914159775561882</v>
          </cell>
        </row>
        <row r="85">
          <cell r="B85">
            <v>0.17419303149068519</v>
          </cell>
        </row>
        <row r="86">
          <cell r="B86">
            <v>6.6430425234577761E-2</v>
          </cell>
        </row>
        <row r="87">
          <cell r="B87">
            <v>6.3123220308707482E-3</v>
          </cell>
        </row>
        <row r="88">
          <cell r="B88">
            <v>5.2248058757394585E-2</v>
          </cell>
        </row>
        <row r="89">
          <cell r="B89">
            <v>4.1185077387019153E-2</v>
          </cell>
        </row>
        <row r="90">
          <cell r="B90">
            <v>9.2832900778598518E-3</v>
          </cell>
        </row>
        <row r="91">
          <cell r="B91">
            <v>2.5823254983135618E-2</v>
          </cell>
        </row>
        <row r="92">
          <cell r="B92">
            <v>1.9173382648075568E-2</v>
          </cell>
        </row>
        <row r="93">
          <cell r="B93">
            <v>6.634111231362495E-3</v>
          </cell>
        </row>
      </sheetData>
      <sheetData sheetId="18">
        <row r="8">
          <cell r="E8">
            <v>542175</v>
          </cell>
          <cell r="G8">
            <v>0.8860128187393369</v>
          </cell>
          <cell r="I8">
            <v>0.11398718126066307</v>
          </cell>
        </row>
        <row r="83">
          <cell r="B83">
            <v>0.31320978904133229</v>
          </cell>
        </row>
        <row r="84">
          <cell r="B84">
            <v>0.13427879044684971</v>
          </cell>
        </row>
        <row r="85">
          <cell r="B85">
            <v>7.9611041884856779E-2</v>
          </cell>
        </row>
        <row r="86">
          <cell r="B86">
            <v>5.1384931586137904E-2</v>
          </cell>
        </row>
        <row r="87">
          <cell r="B87">
            <v>1.1838235535019444E-2</v>
          </cell>
        </row>
        <row r="88">
          <cell r="B88">
            <v>0.10388488517239157</v>
          </cell>
        </row>
        <row r="89">
          <cell r="B89">
            <v>2.9260317775809591E-2</v>
          </cell>
        </row>
        <row r="90">
          <cell r="B90">
            <v>5.6581086999018216E-3</v>
          </cell>
        </row>
        <row r="91">
          <cell r="B91">
            <v>0.10236906682159758</v>
          </cell>
        </row>
        <row r="92">
          <cell r="B92">
            <v>2.591415968731332E-2</v>
          </cell>
        </row>
        <row r="93">
          <cell r="B93">
            <v>6.9039628602662287E-2</v>
          </cell>
        </row>
      </sheetData>
      <sheetData sheetId="19">
        <row r="8">
          <cell r="E8">
            <v>715945</v>
          </cell>
          <cell r="G8">
            <v>0.79586141393542797</v>
          </cell>
          <cell r="I8">
            <v>0.20413998281990936</v>
          </cell>
        </row>
        <row r="83">
          <cell r="B83">
            <v>0.30710474286348993</v>
          </cell>
        </row>
        <row r="84">
          <cell r="B84">
            <v>0.10357169832278129</v>
          </cell>
        </row>
        <row r="85">
          <cell r="B85">
            <v>0.10737665222703544</v>
          </cell>
        </row>
        <row r="86">
          <cell r="B86">
            <v>0.10904365211596134</v>
          </cell>
        </row>
        <row r="87">
          <cell r="B87">
            <v>1.0576918804842831E-2</v>
          </cell>
        </row>
        <row r="88">
          <cell r="B88">
            <v>0.10909963345551482</v>
          </cell>
        </row>
        <row r="89">
          <cell r="B89">
            <v>6.3017216483394423E-2</v>
          </cell>
        </row>
        <row r="90">
          <cell r="B90">
            <v>3.7862045984671779E-2</v>
          </cell>
        </row>
        <row r="91">
          <cell r="B91">
            <v>7.0813728757080974E-2</v>
          </cell>
        </row>
        <row r="92">
          <cell r="B92">
            <v>2.5644785071642785E-2</v>
          </cell>
        </row>
        <row r="93">
          <cell r="B93">
            <v>9.7958458291680546E-3</v>
          </cell>
        </row>
      </sheetData>
      <sheetData sheetId="20">
        <row r="8">
          <cell r="E8">
            <v>206443</v>
          </cell>
          <cell r="G8">
            <v>0.8850627049597225</v>
          </cell>
          <cell r="I8">
            <v>0.11493729504027746</v>
          </cell>
        </row>
        <row r="83">
          <cell r="B83">
            <v>0.39141190969111128</v>
          </cell>
        </row>
        <row r="84">
          <cell r="B84">
            <v>0.13753054178605612</v>
          </cell>
        </row>
        <row r="85">
          <cell r="B85">
            <v>7.4447036949827378E-2</v>
          </cell>
        </row>
        <row r="86">
          <cell r="B86">
            <v>5.9025537367244529E-2</v>
          </cell>
        </row>
        <row r="87">
          <cell r="B87">
            <v>1.340627685307222E-2</v>
          </cell>
        </row>
        <row r="88">
          <cell r="B88">
            <v>3.8567509961438609E-2</v>
          </cell>
        </row>
        <row r="89">
          <cell r="B89">
            <v>4.4010751931892196E-2</v>
          </cell>
        </row>
        <row r="90">
          <cell r="B90">
            <v>8.0272529058655513E-3</v>
          </cell>
        </row>
        <row r="91">
          <cell r="B91">
            <v>9.4244536116522074E-2</v>
          </cell>
        </row>
        <row r="92">
          <cell r="B92">
            <v>3.0488271036754116E-3</v>
          </cell>
        </row>
        <row r="93">
          <cell r="B93">
            <v>4.28181315001636E-2</v>
          </cell>
        </row>
      </sheetData>
      <sheetData sheetId="21">
        <row r="8">
          <cell r="E8">
            <v>901306</v>
          </cell>
          <cell r="G8">
            <v>0.77591184348046061</v>
          </cell>
          <cell r="I8">
            <v>0.20892571446323446</v>
          </cell>
        </row>
        <row r="83">
          <cell r="B83">
            <v>0.34653033260139415</v>
          </cell>
        </row>
        <row r="84">
          <cell r="B84">
            <v>0.14376961371723171</v>
          </cell>
        </row>
        <row r="85">
          <cell r="B85">
            <v>0.11235354106756372</v>
          </cell>
        </row>
        <row r="86">
          <cell r="B86">
            <v>7.1018882981166889E-2</v>
          </cell>
        </row>
        <row r="87">
          <cell r="B87">
            <v>2.9882412853079722E-2</v>
          </cell>
        </row>
        <row r="88">
          <cell r="B88">
            <v>6.4293617428990299E-2</v>
          </cell>
        </row>
        <row r="89">
          <cell r="B89">
            <v>9.0588303235451237E-2</v>
          </cell>
        </row>
        <row r="90">
          <cell r="B90">
            <v>1.3098124039411841E-2</v>
          </cell>
        </row>
        <row r="91">
          <cell r="B91">
            <v>6.5065369213666305E-2</v>
          </cell>
        </row>
        <row r="92">
          <cell r="B92">
            <v>4.0612781417057028E-2</v>
          </cell>
        </row>
        <row r="93">
          <cell r="B93">
            <v>8.103393739098021E-3</v>
          </cell>
        </row>
      </sheetData>
      <sheetData sheetId="22">
        <row r="8">
          <cell r="E8">
            <v>1245930</v>
          </cell>
          <cell r="G8">
            <v>0.93280601638936378</v>
          </cell>
          <cell r="I8">
            <v>6.2279582320034034E-2</v>
          </cell>
        </row>
        <row r="83">
          <cell r="B83">
            <v>0.37776053891672884</v>
          </cell>
        </row>
        <row r="84">
          <cell r="B84">
            <v>0.1755000586176706</v>
          </cell>
        </row>
        <row r="85">
          <cell r="B85">
            <v>0.13020772273259781</v>
          </cell>
        </row>
        <row r="86">
          <cell r="B86">
            <v>5.6289177182510482E-2</v>
          </cell>
        </row>
        <row r="87">
          <cell r="B87">
            <v>3.0389312793036388E-2</v>
          </cell>
        </row>
        <row r="88">
          <cell r="B88">
            <v>5.9106982653326784E-2</v>
          </cell>
        </row>
        <row r="89">
          <cell r="B89">
            <v>3.8435731336507836E-2</v>
          </cell>
        </row>
        <row r="90">
          <cell r="B90">
            <v>1.9502223729929685E-2</v>
          </cell>
        </row>
        <row r="91">
          <cell r="B91">
            <v>6.1034298404684759E-2</v>
          </cell>
        </row>
        <row r="92">
          <cell r="B92">
            <v>2.582046031084826E-2</v>
          </cell>
        </row>
        <row r="93">
          <cell r="B93">
            <v>6.4645728933599069E-3</v>
          </cell>
        </row>
      </sheetData>
      <sheetData sheetId="23">
        <row r="8">
          <cell r="E8">
            <v>1285831</v>
          </cell>
          <cell r="G8">
            <v>0.80436775906009417</v>
          </cell>
          <cell r="I8">
            <v>0.1947192127114683</v>
          </cell>
        </row>
        <row r="83">
          <cell r="B83">
            <v>0.36079777491988629</v>
          </cell>
        </row>
        <row r="84">
          <cell r="B84">
            <v>0.15843539062334688</v>
          </cell>
        </row>
        <row r="85">
          <cell r="B85">
            <v>0.11023739046817435</v>
          </cell>
        </row>
        <row r="86">
          <cell r="B86">
            <v>8.1724201978214714E-2</v>
          </cell>
        </row>
        <row r="87">
          <cell r="B87">
            <v>3.5425419612397813E-2</v>
          </cell>
        </row>
        <row r="88">
          <cell r="B88">
            <v>9.2286749441026203E-2</v>
          </cell>
        </row>
        <row r="89">
          <cell r="B89">
            <v>6.3845034361312197E-2</v>
          </cell>
        </row>
        <row r="90">
          <cell r="B90">
            <v>1.0136058100359013E-2</v>
          </cell>
        </row>
        <row r="91">
          <cell r="B91">
            <v>3.5930905901963871E-2</v>
          </cell>
        </row>
        <row r="92">
          <cell r="B92">
            <v>3.5047362889782829E-2</v>
          </cell>
        </row>
        <row r="93">
          <cell r="B93">
            <v>6.4072150526763736E-3</v>
          </cell>
        </row>
      </sheetData>
      <sheetData sheetId="24">
        <row r="8">
          <cell r="E8">
            <v>697662</v>
          </cell>
          <cell r="G8">
            <v>0.87008895425005228</v>
          </cell>
          <cell r="I8">
            <v>0.12612984511124298</v>
          </cell>
        </row>
        <row r="83">
          <cell r="B83">
            <v>0.43881037342098644</v>
          </cell>
        </row>
        <row r="84">
          <cell r="B84">
            <v>0.16881664044747421</v>
          </cell>
        </row>
        <row r="85">
          <cell r="B85">
            <v>9.926117299977405E-2</v>
          </cell>
        </row>
        <row r="86">
          <cell r="B86">
            <v>4.759785301051752E-2</v>
          </cell>
        </row>
        <row r="87">
          <cell r="B87">
            <v>7.5357796053052298E-3</v>
          </cell>
        </row>
        <row r="88">
          <cell r="B88">
            <v>7.3305451460387708E-2</v>
          </cell>
        </row>
        <row r="89">
          <cell r="B89">
            <v>4.3112878952596551E-2</v>
          </cell>
        </row>
        <row r="90">
          <cell r="B90">
            <v>1.3609253030128624E-2</v>
          </cell>
        </row>
        <row r="91">
          <cell r="B91">
            <v>4.7724046196938111E-2</v>
          </cell>
        </row>
        <row r="92">
          <cell r="B92">
            <v>3.5241152621279755E-2</v>
          </cell>
        </row>
        <row r="93">
          <cell r="B93">
            <v>2.9663925375488678E-3</v>
          </cell>
        </row>
      </sheetData>
      <sheetData sheetId="25">
        <row r="8">
          <cell r="E8">
            <v>419296</v>
          </cell>
          <cell r="G8">
            <v>0.75476274517286113</v>
          </cell>
          <cell r="I8">
            <v>0.24523725482713882</v>
          </cell>
        </row>
        <row r="83">
          <cell r="B83">
            <v>0.32475832024618351</v>
          </cell>
        </row>
        <row r="84">
          <cell r="B84">
            <v>0.10351628554877293</v>
          </cell>
        </row>
        <row r="85">
          <cell r="B85">
            <v>6.4901101329699062E-2</v>
          </cell>
        </row>
        <row r="86">
          <cell r="B86">
            <v>9.357786491382572E-2</v>
          </cell>
        </row>
        <row r="87">
          <cell r="B87">
            <v>3.0860001540321258E-2</v>
          </cell>
        </row>
        <row r="88">
          <cell r="B88">
            <v>2.568820549224984E-2</v>
          </cell>
        </row>
        <row r="89">
          <cell r="B89">
            <v>8.0386352753659102E-2</v>
          </cell>
        </row>
        <row r="90">
          <cell r="B90">
            <v>1.641279270289547E-2</v>
          </cell>
        </row>
        <row r="91">
          <cell r="B91">
            <v>0.14494590458714368</v>
          </cell>
        </row>
        <row r="92">
          <cell r="B92">
            <v>3.8730708313381705E-2</v>
          </cell>
        </row>
        <row r="93">
          <cell r="B93">
            <v>6.2717863373504467E-3</v>
          </cell>
        </row>
      </sheetData>
      <sheetData sheetId="26">
        <row r="8">
          <cell r="E8">
            <v>958002</v>
          </cell>
          <cell r="G8">
            <v>0.89446577355788404</v>
          </cell>
          <cell r="I8">
            <v>0.10553422644211599</v>
          </cell>
        </row>
        <row r="83">
          <cell r="B83">
            <v>0.39219307732975811</v>
          </cell>
        </row>
        <row r="84">
          <cell r="B84">
            <v>0.21203341200265841</v>
          </cell>
        </row>
        <row r="85">
          <cell r="B85">
            <v>0.11892371609473031</v>
          </cell>
        </row>
        <row r="86">
          <cell r="B86">
            <v>8.3390060482082862E-2</v>
          </cell>
        </row>
        <row r="87">
          <cell r="B87">
            <v>1.3033422369040914E-2</v>
          </cell>
        </row>
        <row r="88">
          <cell r="B88">
            <v>6.1783063864979018E-2</v>
          </cell>
        </row>
        <row r="89">
          <cell r="B89">
            <v>3.2806145191553469E-2</v>
          </cell>
        </row>
        <row r="90">
          <cell r="B90">
            <v>7.1844789913740178E-3</v>
          </cell>
        </row>
        <row r="91">
          <cell r="B91">
            <v>3.0144864436512243E-2</v>
          </cell>
        </row>
        <row r="92">
          <cell r="B92">
            <v>1.1248100936314705E-2</v>
          </cell>
        </row>
        <row r="93">
          <cell r="B93">
            <v>2.7309658819315106E-3</v>
          </cell>
        </row>
      </sheetData>
      <sheetData sheetId="27">
        <row r="8">
          <cell r="E8">
            <v>107679</v>
          </cell>
          <cell r="G8">
            <v>0.94567185802245568</v>
          </cell>
          <cell r="I8">
            <v>5.4328141977544368E-2</v>
          </cell>
        </row>
        <row r="83">
          <cell r="B83">
            <v>0.32547805009426339</v>
          </cell>
        </row>
        <row r="84">
          <cell r="B84">
            <v>0.17431995690816052</v>
          </cell>
        </row>
        <row r="85">
          <cell r="B85">
            <v>0.18489092378130892</v>
          </cell>
        </row>
        <row r="86">
          <cell r="B86">
            <v>5.8119276865068681E-2</v>
          </cell>
        </row>
        <row r="87">
          <cell r="B87">
            <v>1.0878164556962026E-2</v>
          </cell>
        </row>
        <row r="88">
          <cell r="B88">
            <v>6.8235759493670889E-2</v>
          </cell>
        </row>
        <row r="89">
          <cell r="B89">
            <v>7.2995219499057365E-2</v>
          </cell>
        </row>
        <row r="90">
          <cell r="B90">
            <v>1.1808173983301912E-2</v>
          </cell>
        </row>
        <row r="91">
          <cell r="B91">
            <v>4.6336352006463778E-2</v>
          </cell>
        </row>
        <row r="92">
          <cell r="B92">
            <v>6.9477174791273905E-3</v>
          </cell>
        </row>
        <row r="93">
          <cell r="B93">
            <v>4.321808510638298E-3</v>
          </cell>
        </row>
      </sheetData>
      <sheetData sheetId="28">
        <row r="8">
          <cell r="E8">
            <v>285673</v>
          </cell>
          <cell r="G8">
            <v>0.91524925351713327</v>
          </cell>
          <cell r="I8">
            <v>8.4750746482866776E-2</v>
          </cell>
        </row>
        <row r="83">
          <cell r="B83">
            <v>0.33372190403190893</v>
          </cell>
        </row>
        <row r="84">
          <cell r="B84">
            <v>0.1598515979304618</v>
          </cell>
        </row>
        <row r="85">
          <cell r="B85">
            <v>0.12305980795026294</v>
          </cell>
        </row>
        <row r="86">
          <cell r="B86">
            <v>7.5141411345554673E-2</v>
          </cell>
        </row>
        <row r="87">
          <cell r="B87">
            <v>2.6307478300366925E-2</v>
          </cell>
        </row>
        <row r="88">
          <cell r="B88">
            <v>7.7387669356498531E-2</v>
          </cell>
        </row>
        <row r="89">
          <cell r="B89">
            <v>7.1725892648029463E-2</v>
          </cell>
        </row>
        <row r="90">
          <cell r="B90">
            <v>3.671549527682557E-2</v>
          </cell>
        </row>
        <row r="91">
          <cell r="B91">
            <v>4.7341750590840379E-2</v>
          </cell>
        </row>
        <row r="92">
          <cell r="B92">
            <v>6.234874131482388E-3</v>
          </cell>
        </row>
        <row r="93">
          <cell r="B93">
            <v>7.2444482296080224E-3</v>
          </cell>
        </row>
      </sheetData>
      <sheetData sheetId="29">
        <row r="8">
          <cell r="E8">
            <v>569885</v>
          </cell>
          <cell r="G8">
            <v>0.93446221606113511</v>
          </cell>
          <cell r="I8">
            <v>6.5537783938864863E-2</v>
          </cell>
        </row>
        <row r="83">
          <cell r="B83">
            <v>0.36529682413382003</v>
          </cell>
        </row>
        <row r="84">
          <cell r="B84">
            <v>0.1415257757113472</v>
          </cell>
        </row>
        <row r="85">
          <cell r="B85">
            <v>0.1228121795809109</v>
          </cell>
        </row>
        <row r="86">
          <cell r="B86">
            <v>7.020850396187131E-2</v>
          </cell>
        </row>
        <row r="87">
          <cell r="B87">
            <v>2.5942116221470087E-2</v>
          </cell>
        </row>
        <row r="88">
          <cell r="B88">
            <v>7.3604778107397975E-2</v>
          </cell>
        </row>
        <row r="89">
          <cell r="B89">
            <v>5.4587078190555562E-2</v>
          </cell>
        </row>
        <row r="90">
          <cell r="B90">
            <v>3.564921673091121E-3</v>
          </cell>
        </row>
        <row r="91">
          <cell r="B91">
            <v>5.7560836455854268E-2</v>
          </cell>
        </row>
        <row r="92">
          <cell r="B92">
            <v>2.6014778188133494E-2</v>
          </cell>
        </row>
        <row r="93">
          <cell r="B93">
            <v>1.2892565245512227E-2</v>
          </cell>
        </row>
      </sheetData>
      <sheetData sheetId="30">
        <row r="8">
          <cell r="E8">
            <v>188882</v>
          </cell>
          <cell r="G8">
            <v>0.93747948454590702</v>
          </cell>
          <cell r="I8">
            <v>5.1614235342700737E-2</v>
          </cell>
        </row>
        <row r="83">
          <cell r="B83">
            <v>0.37339979093126485</v>
          </cell>
        </row>
        <row r="84">
          <cell r="B84">
            <v>0.19960509238919105</v>
          </cell>
        </row>
        <row r="85">
          <cell r="B85">
            <v>0.10631700678210897</v>
          </cell>
        </row>
        <row r="86">
          <cell r="B86">
            <v>4.5232576342913125E-2</v>
          </cell>
        </row>
        <row r="87">
          <cell r="B87">
            <v>3.6306755344130165E-2</v>
          </cell>
        </row>
        <row r="88">
          <cell r="B88">
            <v>5.2017210295877712E-2</v>
          </cell>
        </row>
        <row r="89">
          <cell r="B89">
            <v>7.3025083198246646E-2</v>
          </cell>
        </row>
        <row r="90">
          <cell r="B90">
            <v>8.4864736568343764E-3</v>
          </cell>
        </row>
        <row r="91">
          <cell r="B91">
            <v>3.4950838547426789E-2</v>
          </cell>
        </row>
        <row r="92">
          <cell r="B92">
            <v>2.9082774049217001E-2</v>
          </cell>
        </row>
        <row r="93">
          <cell r="B93">
            <v>2.6489614737830836E-2</v>
          </cell>
        </row>
      </sheetData>
      <sheetData sheetId="31">
        <row r="8">
          <cell r="E8">
            <v>1110945</v>
          </cell>
          <cell r="G8">
            <v>0.8568155939312927</v>
          </cell>
          <cell r="I8">
            <v>0.13521911525773103</v>
          </cell>
        </row>
        <row r="83">
          <cell r="B83">
            <v>0.32778092157664529</v>
          </cell>
        </row>
        <row r="84">
          <cell r="B84">
            <v>0.17648840035115804</v>
          </cell>
        </row>
        <row r="85">
          <cell r="B85">
            <v>0.11144664704160991</v>
          </cell>
        </row>
        <row r="86">
          <cell r="B86">
            <v>3.1668659533688498E-2</v>
          </cell>
        </row>
        <row r="87">
          <cell r="B87">
            <v>6.5106674909448908E-2</v>
          </cell>
        </row>
        <row r="88">
          <cell r="B88">
            <v>0.10521465794068685</v>
          </cell>
        </row>
        <row r="89">
          <cell r="B89">
            <v>5.5187235832072044E-2</v>
          </cell>
        </row>
        <row r="90">
          <cell r="B90">
            <v>1.3302145125938214E-2</v>
          </cell>
        </row>
        <row r="91">
          <cell r="B91">
            <v>3.7565381864974698E-2</v>
          </cell>
        </row>
        <row r="92">
          <cell r="B92">
            <v>4.2595352388630388E-2</v>
          </cell>
        </row>
        <row r="93">
          <cell r="B93">
            <v>1.3441678116769733E-2</v>
          </cell>
        </row>
      </sheetData>
      <sheetData sheetId="32">
        <row r="8">
          <cell r="E8">
            <v>324243</v>
          </cell>
          <cell r="G8">
            <v>0.6795952418402248</v>
          </cell>
          <cell r="I8">
            <v>0.3204047581597752</v>
          </cell>
        </row>
        <row r="83">
          <cell r="B83">
            <v>0.27306326638633222</v>
          </cell>
        </row>
        <row r="84">
          <cell r="B84">
            <v>9.6436027876613636E-2</v>
          </cell>
        </row>
        <row r="85">
          <cell r="B85">
            <v>9.8988811127120893E-2</v>
          </cell>
        </row>
        <row r="86">
          <cell r="B86">
            <v>0.10071639662422442</v>
          </cell>
        </row>
        <row r="87">
          <cell r="B87">
            <v>6.1128958743788042E-2</v>
          </cell>
        </row>
        <row r="88">
          <cell r="B88">
            <v>8.3819140177022383E-2</v>
          </cell>
        </row>
        <row r="89">
          <cell r="B89">
            <v>8.0790351986355743E-2</v>
          </cell>
        </row>
        <row r="90">
          <cell r="B90">
            <v>5.0835122180727501E-3</v>
          </cell>
        </row>
        <row r="91">
          <cell r="B91">
            <v>0.11351890787190873</v>
          </cell>
        </row>
        <row r="92">
          <cell r="B92">
            <v>4.3603155232746202E-2</v>
          </cell>
        </row>
        <row r="93">
          <cell r="B93">
            <v>1.7906239891786985E-2</v>
          </cell>
        </row>
      </sheetData>
      <sheetData sheetId="33">
        <row r="8">
          <cell r="E8">
            <v>4221956</v>
          </cell>
          <cell r="G8">
            <v>0.76272964474286331</v>
          </cell>
          <cell r="I8">
            <v>0.22661818360968233</v>
          </cell>
        </row>
        <row r="83">
          <cell r="B83">
            <v>0.34727887228008264</v>
          </cell>
        </row>
        <row r="84">
          <cell r="B84">
            <v>0.20797833824889311</v>
          </cell>
        </row>
        <row r="85">
          <cell r="B85">
            <v>0.12900631527888928</v>
          </cell>
        </row>
        <row r="86">
          <cell r="B86">
            <v>6.658960825419441E-2</v>
          </cell>
        </row>
        <row r="87">
          <cell r="B87">
            <v>4.5712353472280295E-2</v>
          </cell>
        </row>
        <row r="88">
          <cell r="B88">
            <v>8.0755162324264246E-2</v>
          </cell>
        </row>
        <row r="89">
          <cell r="B89">
            <v>3.8535479373696016E-2</v>
          </cell>
        </row>
        <row r="90">
          <cell r="B90">
            <v>1.0925579694825011E-2</v>
          </cell>
        </row>
        <row r="91">
          <cell r="B91">
            <v>3.2261330007356266E-2</v>
          </cell>
        </row>
        <row r="92">
          <cell r="B92">
            <v>2.1902912774602171E-2</v>
          </cell>
        </row>
        <row r="93">
          <cell r="B93">
            <v>6.3400173108243037E-3</v>
          </cell>
        </row>
      </sheetData>
      <sheetData sheetId="34">
        <row r="8">
          <cell r="E8">
            <v>1812601</v>
          </cell>
          <cell r="G8">
            <v>0.82714673554742602</v>
          </cell>
          <cell r="I8">
            <v>0.17285381614596926</v>
          </cell>
        </row>
        <row r="83">
          <cell r="B83">
            <v>0.36786866140474955</v>
          </cell>
        </row>
        <row r="84">
          <cell r="B84">
            <v>0.14970128382118381</v>
          </cell>
        </row>
        <row r="85">
          <cell r="B85">
            <v>0.12626217789029576</v>
          </cell>
        </row>
        <row r="86">
          <cell r="B86">
            <v>7.2337159911317617E-2</v>
          </cell>
        </row>
        <row r="87">
          <cell r="B87">
            <v>1.7138271003229961E-2</v>
          </cell>
        </row>
        <row r="88">
          <cell r="B88">
            <v>6.5884687868852071E-2</v>
          </cell>
        </row>
        <row r="89">
          <cell r="B89">
            <v>5.8724675261223977E-2</v>
          </cell>
        </row>
        <row r="90">
          <cell r="B90">
            <v>6.1295356329345088E-3</v>
          </cell>
        </row>
        <row r="91">
          <cell r="B91">
            <v>2.4662331851122741E-2</v>
          </cell>
        </row>
        <row r="92">
          <cell r="B92">
            <v>7.6690843203648343E-2</v>
          </cell>
        </row>
        <row r="93">
          <cell r="B93">
            <v>7.6092636275291968E-3</v>
          </cell>
        </row>
      </sheetData>
      <sheetData sheetId="35">
        <row r="8">
          <cell r="E8">
            <v>121546</v>
          </cell>
          <cell r="G8">
            <v>0.94127326279762391</v>
          </cell>
          <cell r="I8">
            <v>5.8726737202376054E-2</v>
          </cell>
        </row>
        <row r="83">
          <cell r="B83">
            <v>0.32124470543889061</v>
          </cell>
        </row>
        <row r="84">
          <cell r="B84">
            <v>9.1607066689150987E-2</v>
          </cell>
        </row>
        <row r="85">
          <cell r="B85">
            <v>0.14354914972903091</v>
          </cell>
        </row>
        <row r="86">
          <cell r="B86">
            <v>4.7818855746562049E-2</v>
          </cell>
        </row>
        <row r="87">
          <cell r="B87">
            <v>0</v>
          </cell>
        </row>
        <row r="88">
          <cell r="B88">
            <v>7.9058832865461115E-2</v>
          </cell>
        </row>
        <row r="89">
          <cell r="B89">
            <v>0.2016744204501493</v>
          </cell>
        </row>
        <row r="90">
          <cell r="B90">
            <v>2.5030337297847788E-2</v>
          </cell>
        </row>
        <row r="91">
          <cell r="B91">
            <v>2.7354819083896267E-2</v>
          </cell>
        </row>
        <row r="92">
          <cell r="B92">
            <v>3.4744885644093074E-2</v>
          </cell>
        </row>
        <row r="93">
          <cell r="B93">
            <v>1.4386657540678431E-2</v>
          </cell>
        </row>
      </sheetData>
      <sheetData sheetId="36">
        <row r="8">
          <cell r="E8">
            <v>1723337</v>
          </cell>
          <cell r="G8">
            <v>0.92880904895560179</v>
          </cell>
          <cell r="I8">
            <v>6.47487984068119E-2</v>
          </cell>
        </row>
        <row r="83">
          <cell r="B83">
            <v>0.45085533269836187</v>
          </cell>
        </row>
        <row r="84">
          <cell r="B84">
            <v>9.0878466135490707E-2</v>
          </cell>
        </row>
        <row r="85">
          <cell r="B85">
            <v>9.1009163520399408E-2</v>
          </cell>
        </row>
        <row r="86">
          <cell r="B86">
            <v>7.24125593652028E-2</v>
          </cell>
        </row>
        <row r="87">
          <cell r="B87">
            <v>2.345691315648888E-2</v>
          </cell>
        </row>
        <row r="88">
          <cell r="B88">
            <v>4.0263616625360849E-2</v>
          </cell>
        </row>
        <row r="89">
          <cell r="B89">
            <v>8.742446099581605E-2</v>
          </cell>
        </row>
        <row r="90">
          <cell r="B90">
            <v>1.5639249078175006E-2</v>
          </cell>
        </row>
        <row r="91">
          <cell r="B91">
            <v>6.4067858082244591E-2</v>
          </cell>
        </row>
        <row r="92">
          <cell r="B92">
            <v>2.8120195850031286E-2</v>
          </cell>
        </row>
        <row r="93">
          <cell r="B93">
            <v>2.1105013715056829E-2</v>
          </cell>
        </row>
      </sheetData>
      <sheetData sheetId="37">
        <row r="8">
          <cell r="E8">
            <v>562445</v>
          </cell>
          <cell r="G8">
            <v>0.78838108615064584</v>
          </cell>
          <cell r="I8">
            <v>0.21161891384935416</v>
          </cell>
        </row>
        <row r="83">
          <cell r="B83">
            <v>0.27891918714934011</v>
          </cell>
        </row>
        <row r="84">
          <cell r="B84">
            <v>0.17920705174893084</v>
          </cell>
        </row>
        <row r="85">
          <cell r="B85">
            <v>0.15016447500060026</v>
          </cell>
        </row>
        <row r="86">
          <cell r="B86">
            <v>0.12626113063112335</v>
          </cell>
        </row>
        <row r="87">
          <cell r="B87">
            <v>5.2850766616243678E-3</v>
          </cell>
        </row>
        <row r="88">
          <cell r="B88">
            <v>3.7712307923524237E-2</v>
          </cell>
        </row>
        <row r="89">
          <cell r="B89">
            <v>5.4150915039480225E-2</v>
          </cell>
        </row>
        <row r="90">
          <cell r="B90">
            <v>1.5061090079298383E-2</v>
          </cell>
        </row>
        <row r="91">
          <cell r="B91">
            <v>7.3960837252898426E-2</v>
          </cell>
        </row>
        <row r="92">
          <cell r="B92">
            <v>3.4837219105245322E-2</v>
          </cell>
        </row>
        <row r="93">
          <cell r="B93">
            <v>2.0460885719443621E-2</v>
          </cell>
        </row>
      </sheetData>
      <sheetData sheetId="38">
        <row r="8">
          <cell r="E8">
            <v>861000</v>
          </cell>
          <cell r="G8">
            <v>0.8808060394889663</v>
          </cell>
          <cell r="I8">
            <v>0.11919396051103368</v>
          </cell>
        </row>
        <row r="83">
          <cell r="B83">
            <v>0.32319114580465302</v>
          </cell>
        </row>
        <row r="84">
          <cell r="B84">
            <v>0.13253036843718313</v>
          </cell>
        </row>
        <row r="85">
          <cell r="B85">
            <v>0.1434835304869129</v>
          </cell>
        </row>
        <row r="86">
          <cell r="B86">
            <v>7.1816299252935617E-2</v>
          </cell>
        </row>
        <row r="87">
          <cell r="B87">
            <v>3.3495250125567554E-2</v>
          </cell>
        </row>
        <row r="88">
          <cell r="B88">
            <v>7.9632914441075578E-2</v>
          </cell>
        </row>
        <row r="89">
          <cell r="B89">
            <v>4.984155960746163E-2</v>
          </cell>
        </row>
        <row r="90">
          <cell r="B90">
            <v>1.0103251852086702E-2</v>
          </cell>
        </row>
        <row r="91">
          <cell r="B91">
            <v>0.10882021006353747</v>
          </cell>
        </row>
        <row r="92">
          <cell r="B92">
            <v>9.0480950164002639E-3</v>
          </cell>
        </row>
        <row r="93">
          <cell r="B93">
            <v>1.6646114191664761E-2</v>
          </cell>
        </row>
      </sheetData>
      <sheetData sheetId="39">
        <row r="8">
          <cell r="E8">
            <v>2019747</v>
          </cell>
          <cell r="G8">
            <v>0.89689550225845116</v>
          </cell>
          <cell r="I8">
            <v>0.10310449774154881</v>
          </cell>
        </row>
        <row r="83">
          <cell r="B83">
            <v>0.33866858071029027</v>
          </cell>
        </row>
        <row r="84">
          <cell r="B84">
            <v>0.10644554687653499</v>
          </cell>
        </row>
        <row r="85">
          <cell r="B85">
            <v>0.13998234682739061</v>
          </cell>
        </row>
        <row r="86">
          <cell r="B86">
            <v>8.9752380554450881E-2</v>
          </cell>
        </row>
        <row r="87">
          <cell r="B87">
            <v>5.5959164416496489E-2</v>
          </cell>
        </row>
        <row r="88">
          <cell r="B88">
            <v>8.8780933777721741E-2</v>
          </cell>
        </row>
        <row r="89">
          <cell r="B89">
            <v>5.3879482402413248E-2</v>
          </cell>
        </row>
        <row r="90">
          <cell r="B90">
            <v>8.1784577076193903E-3</v>
          </cell>
        </row>
        <row r="91">
          <cell r="B91">
            <v>3.441324092402346E-2</v>
          </cell>
        </row>
        <row r="92">
          <cell r="B92">
            <v>6.1821420426297506E-2</v>
          </cell>
        </row>
        <row r="93">
          <cell r="B93">
            <v>4.3257485375448263E-3</v>
          </cell>
        </row>
      </sheetData>
      <sheetData sheetId="40">
        <row r="8">
          <cell r="E8">
            <v>130393</v>
          </cell>
          <cell r="G8">
            <v>0.82778216622057932</v>
          </cell>
          <cell r="I8">
            <v>0.17222550290276317</v>
          </cell>
        </row>
        <row r="83">
          <cell r="B83">
            <v>0.35362716193123134</v>
          </cell>
        </row>
        <row r="84">
          <cell r="B84">
            <v>0.21299130532759949</v>
          </cell>
        </row>
        <row r="85">
          <cell r="B85">
            <v>9.3425475577923425E-2</v>
          </cell>
        </row>
        <row r="86">
          <cell r="B86">
            <v>1.6750859138795517E-2</v>
          </cell>
        </row>
        <row r="87">
          <cell r="B87">
            <v>1.2168785562712437E-2</v>
          </cell>
        </row>
        <row r="88">
          <cell r="B88">
            <v>8.6604007436480071E-2</v>
          </cell>
        </row>
        <row r="89">
          <cell r="B89">
            <v>0.1240258398903307</v>
          </cell>
        </row>
        <row r="90">
          <cell r="B90">
            <v>4.427146908039286E-3</v>
          </cell>
        </row>
        <row r="91">
          <cell r="B91">
            <v>6.4275788248108021E-2</v>
          </cell>
        </row>
        <row r="92">
          <cell r="B92">
            <v>1.196221667198738E-2</v>
          </cell>
        </row>
        <row r="93">
          <cell r="B93">
            <v>1.3896452648776549E-3</v>
          </cell>
        </row>
      </sheetData>
      <sheetData sheetId="41">
        <row r="8">
          <cell r="E8">
            <v>599693</v>
          </cell>
          <cell r="G8">
            <v>0.82938436833513152</v>
          </cell>
          <cell r="I8">
            <v>0.1554378657079539</v>
          </cell>
        </row>
        <row r="83">
          <cell r="B83">
            <v>0.34633846803958984</v>
          </cell>
        </row>
        <row r="84">
          <cell r="B84">
            <v>0.1512076825342327</v>
          </cell>
        </row>
        <row r="85">
          <cell r="B85">
            <v>0.12778221626511194</v>
          </cell>
        </row>
        <row r="86">
          <cell r="B86">
            <v>9.7555017068001293E-2</v>
          </cell>
        </row>
        <row r="87">
          <cell r="B87">
            <v>5.5849480885630711E-3</v>
          </cell>
        </row>
        <row r="88">
          <cell r="B88">
            <v>4.4981422808207355E-2</v>
          </cell>
        </row>
        <row r="89">
          <cell r="B89">
            <v>7.9107049711791777E-2</v>
          </cell>
        </row>
        <row r="90">
          <cell r="B90">
            <v>3.7437356803760903E-3</v>
          </cell>
        </row>
        <row r="91">
          <cell r="B91">
            <v>5.8893329472320975E-2</v>
          </cell>
        </row>
        <row r="92">
          <cell r="B92">
            <v>3.1170443258681853E-2</v>
          </cell>
        </row>
        <row r="93">
          <cell r="B93">
            <v>1.2149926757098618E-2</v>
          </cell>
        </row>
      </sheetData>
      <sheetData sheetId="42">
        <row r="8">
          <cell r="E8">
            <v>98634</v>
          </cell>
          <cell r="G8">
            <v>0.73776790964576111</v>
          </cell>
          <cell r="I8">
            <v>0.26223209035423889</v>
          </cell>
        </row>
        <row r="83">
          <cell r="B83">
            <v>0.41209274324506301</v>
          </cell>
        </row>
        <row r="84">
          <cell r="B84">
            <v>0.15060083491100357</v>
          </cell>
        </row>
        <row r="85">
          <cell r="B85">
            <v>0.15591606530366522</v>
          </cell>
        </row>
        <row r="86">
          <cell r="B86">
            <v>0.10390443675192687</v>
          </cell>
        </row>
        <row r="87">
          <cell r="B87">
            <v>0</v>
          </cell>
        </row>
        <row r="88">
          <cell r="B88">
            <v>1.8116142932961557E-2</v>
          </cell>
        </row>
        <row r="89">
          <cell r="B89">
            <v>4.8193534588604335E-2</v>
          </cell>
        </row>
        <row r="90">
          <cell r="B90">
            <v>1.4321813040137514E-2</v>
          </cell>
        </row>
        <row r="91">
          <cell r="B91">
            <v>2.2544181367384605E-2</v>
          </cell>
        </row>
        <row r="92">
          <cell r="B92">
            <v>0</v>
          </cell>
        </row>
        <row r="93">
          <cell r="B93">
            <v>6.1073660696604115E-3</v>
          </cell>
        </row>
      </sheetData>
      <sheetData sheetId="43">
        <row r="8">
          <cell r="E8">
            <v>898649</v>
          </cell>
          <cell r="G8">
            <v>0.90596773601261449</v>
          </cell>
          <cell r="I8">
            <v>9.4032263987385512E-2</v>
          </cell>
        </row>
        <row r="83">
          <cell r="B83">
            <v>0.33919445817605637</v>
          </cell>
        </row>
        <row r="84">
          <cell r="B84">
            <v>0.15275099658764896</v>
          </cell>
        </row>
        <row r="85">
          <cell r="B85">
            <v>0.13293109713578583</v>
          </cell>
        </row>
        <row r="86">
          <cell r="B86">
            <v>9.5094595346674998E-2</v>
          </cell>
        </row>
        <row r="87">
          <cell r="B87">
            <v>1.2870248816807929E-2</v>
          </cell>
        </row>
        <row r="88">
          <cell r="B88">
            <v>3.1215318586127763E-2</v>
          </cell>
        </row>
        <row r="89">
          <cell r="B89">
            <v>8.430482214197868E-2</v>
          </cell>
        </row>
        <row r="90">
          <cell r="B90">
            <v>1.5310292597915488E-2</v>
          </cell>
        </row>
        <row r="91">
          <cell r="B91">
            <v>5.7407049718620172E-2</v>
          </cell>
        </row>
        <row r="92">
          <cell r="B92">
            <v>4.9959241665820942E-2</v>
          </cell>
        </row>
        <row r="93">
          <cell r="B93">
            <v>4.4173958971034846E-3</v>
          </cell>
        </row>
      </sheetData>
      <sheetData sheetId="44">
        <row r="8">
          <cell r="E8">
            <v>4488424</v>
          </cell>
          <cell r="G8">
            <v>0.81470355741792666</v>
          </cell>
          <cell r="I8">
            <v>0.182628913845929</v>
          </cell>
        </row>
        <row r="83">
          <cell r="B83">
            <v>0.35035713337766167</v>
          </cell>
        </row>
        <row r="84">
          <cell r="B84">
            <v>0.16459809478956183</v>
          </cell>
        </row>
        <row r="85">
          <cell r="B85">
            <v>0.10774681676590631</v>
          </cell>
        </row>
        <row r="86">
          <cell r="B86">
            <v>8.9923292038120536E-2</v>
          </cell>
        </row>
        <row r="87">
          <cell r="B87">
            <v>2.8461505479674874E-2</v>
          </cell>
        </row>
        <row r="88">
          <cell r="B88">
            <v>5.6271561566119184E-2</v>
          </cell>
        </row>
        <row r="89">
          <cell r="B89">
            <v>7.9947377698407249E-2</v>
          </cell>
        </row>
        <row r="90">
          <cell r="B90">
            <v>9.1872603939594615E-3</v>
          </cell>
        </row>
        <row r="91">
          <cell r="B91">
            <v>5.821379545496308E-2</v>
          </cell>
        </row>
        <row r="92">
          <cell r="B92">
            <v>3.1350559673431387E-2</v>
          </cell>
        </row>
        <row r="93">
          <cell r="B93">
            <v>3.4495783478149019E-3</v>
          </cell>
        </row>
      </sheetData>
      <sheetData sheetId="45">
        <row r="8">
          <cell r="E8">
            <v>445817</v>
          </cell>
          <cell r="G8">
            <v>0.94329736192204428</v>
          </cell>
          <cell r="I8">
            <v>5.6702638077955753E-2</v>
          </cell>
        </row>
        <row r="83">
          <cell r="B83">
            <v>0.34975896438532544</v>
          </cell>
        </row>
        <row r="84">
          <cell r="B84">
            <v>0.16739109064519672</v>
          </cell>
        </row>
        <row r="85">
          <cell r="B85">
            <v>0.15165101204117939</v>
          </cell>
        </row>
        <row r="86">
          <cell r="B86">
            <v>8.8910434211058917E-2</v>
          </cell>
        </row>
        <row r="87">
          <cell r="B87">
            <v>1.292879956361085E-2</v>
          </cell>
        </row>
        <row r="88">
          <cell r="B88">
            <v>5.8023951287868421E-2</v>
          </cell>
        </row>
        <row r="89">
          <cell r="B89">
            <v>6.7054353964799737E-2</v>
          </cell>
        </row>
        <row r="90">
          <cell r="B90">
            <v>2.5898076919370166E-2</v>
          </cell>
        </row>
        <row r="91">
          <cell r="B91">
            <v>3.9528491546887742E-2</v>
          </cell>
        </row>
        <row r="92">
          <cell r="B92">
            <v>1.3946526909057967E-2</v>
          </cell>
        </row>
        <row r="93">
          <cell r="B93">
            <v>1.0462545513422242E-2</v>
          </cell>
        </row>
      </sheetData>
      <sheetData sheetId="46">
        <row r="8">
          <cell r="E8">
            <v>88788</v>
          </cell>
          <cell r="G8">
            <v>0.94709870703248189</v>
          </cell>
          <cell r="I8">
            <v>5.2901292967518131E-2</v>
          </cell>
        </row>
        <row r="83">
          <cell r="B83">
            <v>0.42358094790887918</v>
          </cell>
        </row>
        <row r="84">
          <cell r="B84">
            <v>0.11188685890108804</v>
          </cell>
        </row>
        <row r="85">
          <cell r="B85">
            <v>0.10444173962471656</v>
          </cell>
        </row>
        <row r="86">
          <cell r="B86">
            <v>4.246498322531217E-2</v>
          </cell>
        </row>
        <row r="87">
          <cell r="B87">
            <v>8.7117163316877862E-3</v>
          </cell>
        </row>
        <row r="88">
          <cell r="B88">
            <v>3.3567911226992729E-2</v>
          </cell>
        </row>
        <row r="89">
          <cell r="B89">
            <v>5.5656128167264951E-2</v>
          </cell>
        </row>
        <row r="90">
          <cell r="B90">
            <v>3.5236112226677621E-2</v>
          </cell>
        </row>
        <row r="91">
          <cell r="B91">
            <v>4.5782849658018793E-2</v>
          </cell>
        </row>
        <row r="92">
          <cell r="B92">
            <v>6.4559378687805452E-2</v>
          </cell>
        </row>
        <row r="93">
          <cell r="B93">
            <v>3.0262401838728213E-2</v>
          </cell>
        </row>
      </sheetData>
      <sheetData sheetId="47">
        <row r="8">
          <cell r="E8">
            <v>1137125</v>
          </cell>
          <cell r="G8">
            <v>0.91967285918434649</v>
          </cell>
          <cell r="I8">
            <v>8.0327140815653508E-2</v>
          </cell>
        </row>
        <row r="83">
          <cell r="B83">
            <v>0.35797794285709494</v>
          </cell>
        </row>
        <row r="84">
          <cell r="B84">
            <v>0.12937277175424197</v>
          </cell>
        </row>
        <row r="85">
          <cell r="B85">
            <v>0.10224022968886234</v>
          </cell>
        </row>
        <row r="86">
          <cell r="B86">
            <v>7.4821666946955745E-2</v>
          </cell>
        </row>
        <row r="87">
          <cell r="B87">
            <v>3.6797272989960342E-2</v>
          </cell>
        </row>
        <row r="88">
          <cell r="B88">
            <v>9.671902410751694E-2</v>
          </cell>
        </row>
        <row r="89">
          <cell r="B89">
            <v>6.9445988014811E-2</v>
          </cell>
        </row>
        <row r="90">
          <cell r="B90">
            <v>1.0382298926835324E-2</v>
          </cell>
        </row>
        <row r="91">
          <cell r="B91">
            <v>3.2507801612368173E-2</v>
          </cell>
        </row>
        <row r="92">
          <cell r="B92">
            <v>5.8023194515448684E-2</v>
          </cell>
        </row>
        <row r="93">
          <cell r="B93">
            <v>1.2930902521049989E-2</v>
          </cell>
        </row>
      </sheetData>
      <sheetData sheetId="48">
        <row r="8">
          <cell r="E8">
            <v>1360150</v>
          </cell>
          <cell r="G8">
            <v>0.89042237988457151</v>
          </cell>
          <cell r="I8">
            <v>0.10076462154909385</v>
          </cell>
        </row>
        <row r="83">
          <cell r="B83">
            <v>0.37565224523536311</v>
          </cell>
        </row>
        <row r="84">
          <cell r="B84">
            <v>0.13642610219292708</v>
          </cell>
        </row>
        <row r="85">
          <cell r="B85">
            <v>0.13042291303638098</v>
          </cell>
        </row>
        <row r="86">
          <cell r="B86">
            <v>6.7942463305802808E-2</v>
          </cell>
        </row>
        <row r="87">
          <cell r="B87">
            <v>2.4715159108033281E-2</v>
          </cell>
        </row>
        <row r="88">
          <cell r="B88">
            <v>5.8257591535467106E-2</v>
          </cell>
        </row>
        <row r="89">
          <cell r="B89">
            <v>5.1703175245197568E-2</v>
          </cell>
        </row>
        <row r="90">
          <cell r="B90">
            <v>1.4660792271401565E-2</v>
          </cell>
        </row>
        <row r="91">
          <cell r="B91">
            <v>5.0334555870146812E-2</v>
          </cell>
        </row>
        <row r="92">
          <cell r="B92">
            <v>4.4838367016755538E-2</v>
          </cell>
        </row>
        <row r="93">
          <cell r="B93">
            <v>1.3712729848848776E-2</v>
          </cell>
        </row>
      </sheetData>
      <sheetData sheetId="49">
        <row r="8">
          <cell r="E8">
            <v>159153</v>
          </cell>
          <cell r="G8">
            <v>0.95679629036210434</v>
          </cell>
          <cell r="I8">
            <v>4.3203709637895611E-2</v>
          </cell>
        </row>
        <row r="83">
          <cell r="B83">
            <v>0.30552922130011811</v>
          </cell>
        </row>
        <row r="84">
          <cell r="B84">
            <v>0.11686818449212161</v>
          </cell>
        </row>
        <row r="85">
          <cell r="B85">
            <v>0.13819163883338439</v>
          </cell>
        </row>
        <row r="86">
          <cell r="B86">
            <v>9.3787222457204805E-2</v>
          </cell>
        </row>
        <row r="87">
          <cell r="B87">
            <v>4.3439367199996108E-3</v>
          </cell>
        </row>
        <row r="88">
          <cell r="B88">
            <v>5.6556257262177362E-2</v>
          </cell>
        </row>
        <row r="89">
          <cell r="B89">
            <v>5.8520387575417256E-2</v>
          </cell>
        </row>
        <row r="90">
          <cell r="B90">
            <v>1.5462664508068005E-2</v>
          </cell>
        </row>
        <row r="91">
          <cell r="B91">
            <v>7.3958743540004576E-2</v>
          </cell>
        </row>
        <row r="92">
          <cell r="B92">
            <v>6.3233814156323384E-2</v>
          </cell>
        </row>
        <row r="93">
          <cell r="B93">
            <v>3.3156853307663513E-2</v>
          </cell>
        </row>
      </sheetData>
      <sheetData sheetId="50">
        <row r="8">
          <cell r="E8">
            <v>811856</v>
          </cell>
          <cell r="G8">
            <v>0.92007326422419744</v>
          </cell>
          <cell r="I8">
            <v>7.9926735775802601E-2</v>
          </cell>
        </row>
        <row r="83">
          <cell r="B83">
            <v>0.40196290099694315</v>
          </cell>
        </row>
        <row r="84">
          <cell r="B84">
            <v>0.14481776839784147</v>
          </cell>
        </row>
        <row r="85">
          <cell r="B85">
            <v>0.11345975922295302</v>
          </cell>
        </row>
        <row r="86">
          <cell r="B86">
            <v>6.5609225410695415E-2</v>
          </cell>
        </row>
        <row r="87">
          <cell r="B87">
            <v>5.911475330276696E-3</v>
          </cell>
        </row>
        <row r="88">
          <cell r="B88">
            <v>0.10563690064726952</v>
          </cell>
        </row>
        <row r="89">
          <cell r="B89">
            <v>5.5366028024910204E-2</v>
          </cell>
        </row>
        <row r="90">
          <cell r="B90">
            <v>2.1888822452282306E-3</v>
          </cell>
        </row>
        <row r="91">
          <cell r="B91">
            <v>3.8208376861063216E-2</v>
          </cell>
        </row>
        <row r="92">
          <cell r="B92">
            <v>3.6234151913903133E-2</v>
          </cell>
        </row>
        <row r="93">
          <cell r="B93">
            <v>2.2537149711954793E-2</v>
          </cell>
        </row>
      </sheetData>
      <sheetData sheetId="51">
        <row r="8">
          <cell r="E8">
            <v>73425</v>
          </cell>
          <cell r="G8">
            <v>0.9278447395301328</v>
          </cell>
          <cell r="I8">
            <v>7.2155260469867213E-2</v>
          </cell>
        </row>
        <row r="83">
          <cell r="B83">
            <v>0.39939484617337057</v>
          </cell>
        </row>
        <row r="84">
          <cell r="B84">
            <v>0.18501943705999438</v>
          </cell>
        </row>
        <row r="85">
          <cell r="B85">
            <v>9.1941969354903355E-2</v>
          </cell>
        </row>
        <row r="86">
          <cell r="B86">
            <v>5.3648957345338442E-2</v>
          </cell>
        </row>
        <row r="87">
          <cell r="B87">
            <v>0</v>
          </cell>
        </row>
        <row r="88">
          <cell r="B88">
            <v>2.8941849125666271E-2</v>
          </cell>
        </row>
        <row r="89">
          <cell r="B89">
            <v>6.7622266454706981E-2</v>
          </cell>
        </row>
        <row r="90">
          <cell r="B90">
            <v>1.1254792470977997E-2</v>
          </cell>
        </row>
        <row r="91">
          <cell r="B91">
            <v>4.5139399120990686E-2</v>
          </cell>
        </row>
        <row r="92">
          <cell r="B92">
            <v>2.80534886516959E-2</v>
          </cell>
        </row>
        <row r="93">
          <cell r="B93">
            <v>3.4332126588027842E-3</v>
          </cell>
        </row>
      </sheetData>
      <sheetData sheetId="52">
        <row r="8">
          <cell r="E8">
            <v>4035794</v>
          </cell>
          <cell r="G8">
            <v>0.77777260187214714</v>
          </cell>
          <cell r="I8">
            <v>0.20889148455049986</v>
          </cell>
        </row>
        <row r="83">
          <cell r="B83">
            <v>0.32150507954952229</v>
          </cell>
        </row>
        <row r="84">
          <cell r="B84">
            <v>0.20917461093959189</v>
          </cell>
        </row>
        <row r="85">
          <cell r="B85">
            <v>0.13036997012464596</v>
          </cell>
        </row>
        <row r="86">
          <cell r="B86">
            <v>6.5944037159050367E-2</v>
          </cell>
        </row>
        <row r="87">
          <cell r="B87">
            <v>5.2827746311481218E-2</v>
          </cell>
        </row>
        <row r="88">
          <cell r="B88">
            <v>9.7302068848243189E-2</v>
          </cell>
        </row>
        <row r="89">
          <cell r="B89">
            <v>3.7492367891356973E-2</v>
          </cell>
        </row>
        <row r="90">
          <cell r="B90">
            <v>6.8011252700888496E-3</v>
          </cell>
        </row>
        <row r="91">
          <cell r="B91">
            <v>2.8247119514354525E-2</v>
          </cell>
        </row>
        <row r="92">
          <cell r="B92">
            <v>2.9434832728206978E-2</v>
          </cell>
        </row>
        <row r="93">
          <cell r="B93">
            <v>7.0880802327924061E-3</v>
          </cell>
        </row>
        <row r="94">
          <cell r="B94">
            <v>1.3812961430665335E-2</v>
          </cell>
        </row>
      </sheetData>
      <sheetData sheetId="53">
        <row r="8">
          <cell r="E8">
            <v>3360396</v>
          </cell>
          <cell r="G8">
            <v>0.89453653676530975</v>
          </cell>
          <cell r="I8">
            <v>0.10546316565071498</v>
          </cell>
        </row>
        <row r="83">
          <cell r="B83">
            <v>0.29913069143515031</v>
          </cell>
        </row>
        <row r="84">
          <cell r="B84">
            <v>0.15626696515573446</v>
          </cell>
        </row>
        <row r="85">
          <cell r="B85">
            <v>0.12325620175502622</v>
          </cell>
        </row>
        <row r="86">
          <cell r="B86">
            <v>8.1872010203467321E-2</v>
          </cell>
        </row>
        <row r="87">
          <cell r="B87">
            <v>9.5894185909604052E-2</v>
          </cell>
        </row>
        <row r="88">
          <cell r="B88">
            <v>9.7980750225491728E-2</v>
          </cell>
        </row>
        <row r="89">
          <cell r="B89">
            <v>6.6460789479432431E-2</v>
          </cell>
        </row>
        <row r="90">
          <cell r="B90">
            <v>1.8701695090433769E-2</v>
          </cell>
        </row>
        <row r="91">
          <cell r="B91">
            <v>1.9699426054962974E-2</v>
          </cell>
        </row>
        <row r="92">
          <cell r="B92">
            <v>2.79758914315275E-2</v>
          </cell>
        </row>
        <row r="93">
          <cell r="B93">
            <v>3.4614911276397717E-3</v>
          </cell>
        </row>
        <row r="94">
          <cell r="B94">
            <v>9.2999021315294701E-3</v>
          </cell>
        </row>
      </sheetData>
      <sheetData sheetId="54">
        <row r="8">
          <cell r="E8">
            <v>1474221</v>
          </cell>
          <cell r="G8">
            <v>0.83951727726032932</v>
          </cell>
          <cell r="I8">
            <v>0.16048340106401957</v>
          </cell>
        </row>
        <row r="83">
          <cell r="B83">
            <v>0.36052511452584851</v>
          </cell>
        </row>
        <row r="84">
          <cell r="B84">
            <v>0.13724177494379117</v>
          </cell>
        </row>
        <row r="85">
          <cell r="B85">
            <v>9.3351977889414614E-2</v>
          </cell>
        </row>
        <row r="86">
          <cell r="B86">
            <v>6.9181886961572125E-2</v>
          </cell>
        </row>
        <row r="87">
          <cell r="B87">
            <v>4.0003578994627156E-2</v>
          </cell>
        </row>
        <row r="88">
          <cell r="B88">
            <v>7.0162547325671482E-2</v>
          </cell>
        </row>
        <row r="89">
          <cell r="B89">
            <v>3.6313334645103487E-2</v>
          </cell>
        </row>
        <row r="90">
          <cell r="B90">
            <v>6.7383283798833583E-3</v>
          </cell>
        </row>
        <row r="91">
          <cell r="B91">
            <v>6.7024592523147658E-2</v>
          </cell>
        </row>
        <row r="92">
          <cell r="B92">
            <v>8.3410370136932172E-2</v>
          </cell>
        </row>
        <row r="93">
          <cell r="B93">
            <v>2.304730013551879E-2</v>
          </cell>
        </row>
        <row r="94">
          <cell r="B94">
            <v>1.2999193538489434E-2</v>
          </cell>
        </row>
      </sheetData>
      <sheetData sheetId="55">
        <row r="8">
          <cell r="E8">
            <v>1271960</v>
          </cell>
          <cell r="G8">
            <v>0.78685571873329352</v>
          </cell>
          <cell r="I8">
            <v>0.20372967703386899</v>
          </cell>
        </row>
        <row r="83">
          <cell r="B83">
            <v>0.37894674193301081</v>
          </cell>
        </row>
        <row r="84">
          <cell r="B84">
            <v>0.15641909204256127</v>
          </cell>
        </row>
        <row r="85">
          <cell r="B85">
            <v>8.5479621193474589E-2</v>
          </cell>
        </row>
        <row r="86">
          <cell r="B86">
            <v>9.8598440066012732E-2</v>
          </cell>
        </row>
        <row r="87">
          <cell r="B87">
            <v>5.802845487449108E-3</v>
          </cell>
        </row>
        <row r="88">
          <cell r="B88">
            <v>6.1727548208254816E-2</v>
          </cell>
        </row>
        <row r="89">
          <cell r="B89">
            <v>7.6042746871860259E-2</v>
          </cell>
        </row>
        <row r="90">
          <cell r="B90">
            <v>6.3279008679301618E-3</v>
          </cell>
        </row>
        <row r="91">
          <cell r="B91">
            <v>7.1095323022543594E-2</v>
          </cell>
        </row>
        <row r="92">
          <cell r="B92">
            <v>3.1540646650338337E-2</v>
          </cell>
        </row>
        <row r="93">
          <cell r="B93">
            <v>1.232543547820894E-2</v>
          </cell>
        </row>
        <row r="94">
          <cell r="B94">
            <v>1.5693658178355413E-2</v>
          </cell>
        </row>
      </sheetData>
      <sheetData sheetId="56">
        <row r="8">
          <cell r="E8">
            <v>1359911</v>
          </cell>
          <cell r="G8">
            <v>0.7761397620873719</v>
          </cell>
          <cell r="I8">
            <v>0.2238602379126281</v>
          </cell>
        </row>
        <row r="83">
          <cell r="B83">
            <v>0.35011861778400366</v>
          </cell>
        </row>
        <row r="84">
          <cell r="B84">
            <v>0.16993786316657403</v>
          </cell>
        </row>
        <row r="85">
          <cell r="B85">
            <v>9.1659373725357721E-2</v>
          </cell>
        </row>
        <row r="86">
          <cell r="B86">
            <v>6.7822893962418071E-2</v>
          </cell>
        </row>
        <row r="87">
          <cell r="B87">
            <v>4.5009048439083418E-2</v>
          </cell>
        </row>
        <row r="88">
          <cell r="B88">
            <v>3.9554674669919368E-2</v>
          </cell>
        </row>
        <row r="89">
          <cell r="B89">
            <v>7.1041198385201634E-2</v>
          </cell>
        </row>
        <row r="90">
          <cell r="B90">
            <v>1.207691611284119E-2</v>
          </cell>
        </row>
        <row r="91">
          <cell r="B91">
            <v>7.6991070324721661E-2</v>
          </cell>
        </row>
        <row r="92">
          <cell r="B92">
            <v>4.0694612503881726E-2</v>
          </cell>
        </row>
        <row r="93">
          <cell r="B93">
            <v>0</v>
          </cell>
        </row>
        <row r="94">
          <cell r="B94">
            <v>3.5093730925997497E-2</v>
          </cell>
        </row>
      </sheetData>
      <sheetData sheetId="57">
        <row r="8">
          <cell r="E8">
            <v>1097322</v>
          </cell>
          <cell r="G8">
            <v>0.8999218096420194</v>
          </cell>
          <cell r="I8">
            <v>9.6024685552645442E-2</v>
          </cell>
        </row>
        <row r="83">
          <cell r="B83">
            <v>0.39994767528778591</v>
          </cell>
        </row>
        <row r="84">
          <cell r="B84">
            <v>0.15526352105063423</v>
          </cell>
        </row>
        <row r="85">
          <cell r="B85">
            <v>9.4762832971085328E-2</v>
          </cell>
        </row>
        <row r="86">
          <cell r="B86">
            <v>7.174043876092015E-2</v>
          </cell>
        </row>
        <row r="87">
          <cell r="B87">
            <v>2.1867129730786479E-2</v>
          </cell>
        </row>
        <row r="88">
          <cell r="B88">
            <v>8.5813965523189623E-2</v>
          </cell>
        </row>
        <row r="89">
          <cell r="B89">
            <v>5.4901656374223277E-2</v>
          </cell>
        </row>
        <row r="90">
          <cell r="B90">
            <v>1.5268561856243123E-2</v>
          </cell>
        </row>
        <row r="91">
          <cell r="B91">
            <v>3.3763814299021352E-2</v>
          </cell>
        </row>
        <row r="92">
          <cell r="B92">
            <v>4.0462048292067725E-2</v>
          </cell>
        </row>
        <row r="93">
          <cell r="B93">
            <v>1.4547899153221324E-2</v>
          </cell>
        </row>
        <row r="94">
          <cell r="B94">
            <v>1.1660456700821479E-2</v>
          </cell>
        </row>
      </sheetData>
      <sheetData sheetId="58">
        <row r="8">
          <cell r="E8">
            <v>1008328</v>
          </cell>
          <cell r="G8">
            <v>0.85756321355749321</v>
          </cell>
          <cell r="I8">
            <v>0.14243579470172404</v>
          </cell>
        </row>
        <row r="83">
          <cell r="B83">
            <v>0.28281291285138199</v>
          </cell>
        </row>
        <row r="84">
          <cell r="B84">
            <v>0.13792978429691186</v>
          </cell>
        </row>
        <row r="85">
          <cell r="B85">
            <v>0.16202643457357893</v>
          </cell>
        </row>
        <row r="86">
          <cell r="B86">
            <v>0.13130273854535687</v>
          </cell>
        </row>
        <row r="87">
          <cell r="B87">
            <v>1.7753055752549277E-2</v>
          </cell>
        </row>
        <row r="88">
          <cell r="B88">
            <v>8.5468235609494292E-2</v>
          </cell>
        </row>
        <row r="89">
          <cell r="B89">
            <v>7.4236755384337341E-2</v>
          </cell>
        </row>
        <row r="90">
          <cell r="B90">
            <v>3.4030627014989406E-3</v>
          </cell>
        </row>
        <row r="91">
          <cell r="B91">
            <v>6.6119393392400319E-2</v>
          </cell>
        </row>
        <row r="92">
          <cell r="B92">
            <v>1.8935201181705968E-2</v>
          </cell>
        </row>
        <row r="93">
          <cell r="B93">
            <v>9.0352825366028372E-3</v>
          </cell>
        </row>
        <row r="94">
          <cell r="B94">
            <v>1.0977143174181329E-2</v>
          </cell>
        </row>
      </sheetData>
      <sheetData sheetId="59">
        <row r="8">
          <cell r="E8">
            <v>1042452</v>
          </cell>
          <cell r="G8">
            <v>0.86855893604693546</v>
          </cell>
          <cell r="I8">
            <v>0.13144106395306451</v>
          </cell>
        </row>
        <row r="83">
          <cell r="B83">
            <v>0.34637947685774789</v>
          </cell>
        </row>
        <row r="84">
          <cell r="B84">
            <v>0.14164132648196417</v>
          </cell>
        </row>
        <row r="85">
          <cell r="B85">
            <v>6.0404832462121895E-2</v>
          </cell>
        </row>
        <row r="86">
          <cell r="B86">
            <v>9.1716048951478071E-2</v>
          </cell>
        </row>
        <row r="87">
          <cell r="B87">
            <v>3.4082509088952308E-2</v>
          </cell>
        </row>
        <row r="88">
          <cell r="B88">
            <v>8.6225387136028883E-2</v>
          </cell>
        </row>
        <row r="89">
          <cell r="B89">
            <v>6.878526659825368E-2</v>
          </cell>
        </row>
        <row r="90">
          <cell r="B90">
            <v>1.9649696531423559E-2</v>
          </cell>
        </row>
        <row r="91">
          <cell r="B91">
            <v>4.1688812776551024E-2</v>
          </cell>
        </row>
        <row r="92">
          <cell r="B92">
            <v>8.2104558589874185E-2</v>
          </cell>
        </row>
        <row r="93">
          <cell r="B93">
            <v>8.2643145688518233E-3</v>
          </cell>
        </row>
        <row r="94">
          <cell r="B94">
            <v>1.905776995675254E-2</v>
          </cell>
        </row>
      </sheetData>
      <sheetData sheetId="60">
        <row r="8">
          <cell r="E8">
            <v>910872</v>
          </cell>
          <cell r="G8">
            <v>0.72982592504764665</v>
          </cell>
          <cell r="I8">
            <v>0.27017517280144743</v>
          </cell>
        </row>
        <row r="83">
          <cell r="B83">
            <v>0.38180999287849315</v>
          </cell>
        </row>
        <row r="84">
          <cell r="B84">
            <v>0.17667403192795061</v>
          </cell>
        </row>
        <row r="85">
          <cell r="B85">
            <v>0.11713424580583133</v>
          </cell>
        </row>
        <row r="86">
          <cell r="B86">
            <v>6.742496449633828E-2</v>
          </cell>
        </row>
        <row r="87">
          <cell r="B87">
            <v>2.3110411609801255E-2</v>
          </cell>
        </row>
        <row r="88">
          <cell r="B88">
            <v>3.9001260598123477E-2</v>
          </cell>
        </row>
        <row r="89">
          <cell r="B89">
            <v>4.4725888464072952E-2</v>
          </cell>
        </row>
        <row r="90">
          <cell r="B90">
            <v>9.1540863073449573E-3</v>
          </cell>
        </row>
        <row r="91">
          <cell r="B91">
            <v>5.1092033634785525E-2</v>
          </cell>
        </row>
        <row r="92">
          <cell r="B92">
            <v>1.4921925183459823E-2</v>
          </cell>
        </row>
        <row r="93">
          <cell r="B93">
            <v>2.3923941974261197E-3</v>
          </cell>
        </row>
        <row r="94">
          <cell r="B94">
            <v>7.2558764896372516E-2</v>
          </cell>
        </row>
      </sheetData>
      <sheetData sheetId="61">
        <row r="8">
          <cell r="E8">
            <v>963779</v>
          </cell>
          <cell r="G8">
            <v>0.90493567508733852</v>
          </cell>
          <cell r="I8">
            <v>9.5064324912661508E-2</v>
          </cell>
        </row>
        <row r="83">
          <cell r="B83">
            <v>0.38825997726199113</v>
          </cell>
        </row>
        <row r="84">
          <cell r="B84">
            <v>0.13969974979149291</v>
          </cell>
        </row>
        <row r="85">
          <cell r="B85">
            <v>0.1270248920170603</v>
          </cell>
        </row>
        <row r="86">
          <cell r="B86">
            <v>7.8868230300318018E-2</v>
          </cell>
        </row>
        <row r="87">
          <cell r="B87">
            <v>5.4940770425218844E-3</v>
          </cell>
        </row>
        <row r="88">
          <cell r="B88">
            <v>6.9120947673196501E-2</v>
          </cell>
        </row>
        <row r="89">
          <cell r="B89">
            <v>4.6570538682868062E-2</v>
          </cell>
        </row>
        <row r="90">
          <cell r="B90">
            <v>1.5116481440043758E-2</v>
          </cell>
        </row>
        <row r="91">
          <cell r="B91">
            <v>4.7211881626739539E-2</v>
          </cell>
        </row>
        <row r="92">
          <cell r="B92">
            <v>1.791635305844301E-2</v>
          </cell>
        </row>
        <row r="93">
          <cell r="B93">
            <v>1.9319396696886068E-3</v>
          </cell>
        </row>
        <row r="94">
          <cell r="B94">
            <v>6.2784931435636293E-2</v>
          </cell>
        </row>
      </sheetData>
      <sheetData sheetId="62">
        <row r="8">
          <cell r="E8">
            <v>932165</v>
          </cell>
          <cell r="G8">
            <v>0.92745704891301428</v>
          </cell>
          <cell r="I8">
            <v>7.2542951086985677E-2</v>
          </cell>
        </row>
        <row r="83">
          <cell r="B83">
            <v>0.38372145724999118</v>
          </cell>
        </row>
        <row r="84">
          <cell r="B84">
            <v>0.17092652286957444</v>
          </cell>
        </row>
        <row r="85">
          <cell r="B85">
            <v>0.13742306059641304</v>
          </cell>
        </row>
        <row r="86">
          <cell r="B86">
            <v>6.48037603028052E-2</v>
          </cell>
        </row>
        <row r="87">
          <cell r="B87">
            <v>2.5053393293006473E-2</v>
          </cell>
        </row>
        <row r="88">
          <cell r="B88">
            <v>6.425490378152747E-2</v>
          </cell>
        </row>
        <row r="89">
          <cell r="B89">
            <v>4.1010581378895607E-2</v>
          </cell>
        </row>
        <row r="90">
          <cell r="B90">
            <v>1.513915419717712E-2</v>
          </cell>
        </row>
        <row r="91">
          <cell r="B91">
            <v>5.2239754678269482E-2</v>
          </cell>
        </row>
        <row r="92">
          <cell r="B92">
            <v>2.6010161307439245E-2</v>
          </cell>
        </row>
        <row r="93">
          <cell r="B93">
            <v>1.1821695143089603E-2</v>
          </cell>
        </row>
        <row r="94">
          <cell r="B94">
            <v>7.5955552018111714E-3</v>
          </cell>
        </row>
      </sheetData>
      <sheetData sheetId="63">
        <row r="8">
          <cell r="E8">
            <v>980201</v>
          </cell>
          <cell r="G8">
            <v>0.86182935948851302</v>
          </cell>
          <cell r="I8">
            <v>0.13688518987432169</v>
          </cell>
        </row>
        <row r="83">
          <cell r="B83">
            <v>0.33891320282856158</v>
          </cell>
        </row>
        <row r="84">
          <cell r="B84">
            <v>0.1762213263194205</v>
          </cell>
        </row>
        <row r="85">
          <cell r="B85">
            <v>0.15273208433942739</v>
          </cell>
        </row>
        <row r="86">
          <cell r="B86">
            <v>6.5053143325284585E-2</v>
          </cell>
        </row>
        <row r="87">
          <cell r="B87">
            <v>5.8590785615729564E-2</v>
          </cell>
        </row>
        <row r="88">
          <cell r="B88">
            <v>8.8262116246981714E-2</v>
          </cell>
        </row>
        <row r="89">
          <cell r="B89">
            <v>3.7422926008968613E-2</v>
          </cell>
        </row>
        <row r="90">
          <cell r="B90">
            <v>3.6106200413935842E-2</v>
          </cell>
        </row>
        <row r="91">
          <cell r="B91">
            <v>2.7001767850983096E-2</v>
          </cell>
        </row>
        <row r="92">
          <cell r="B92">
            <v>1.1037750086236633E-2</v>
          </cell>
        </row>
        <row r="93">
          <cell r="B93">
            <v>2.6215936529837875E-3</v>
          </cell>
        </row>
        <row r="94">
          <cell r="B94">
            <v>6.0371033114867195E-3</v>
          </cell>
        </row>
      </sheetData>
      <sheetData sheetId="64">
        <row r="8">
          <cell r="E8">
            <v>800493</v>
          </cell>
          <cell r="G8">
            <v>0.86474460113954776</v>
          </cell>
          <cell r="I8">
            <v>0.12292174947188794</v>
          </cell>
        </row>
        <row r="83">
          <cell r="B83">
            <v>0.33373198002830307</v>
          </cell>
        </row>
        <row r="84">
          <cell r="B84">
            <v>0.14531739835294427</v>
          </cell>
        </row>
        <row r="85">
          <cell r="B85">
            <v>0.12880726960723041</v>
          </cell>
        </row>
        <row r="86">
          <cell r="B86">
            <v>7.9261808495068947E-2</v>
          </cell>
        </row>
        <row r="87">
          <cell r="B87">
            <v>6.0111692261501343E-2</v>
          </cell>
        </row>
        <row r="88">
          <cell r="B88">
            <v>9.7772498779877301E-2</v>
          </cell>
        </row>
        <row r="89">
          <cell r="B89">
            <v>9.0689819999711069E-2</v>
          </cell>
        </row>
        <row r="90">
          <cell r="B90">
            <v>7.2397087282898244E-3</v>
          </cell>
        </row>
        <row r="91">
          <cell r="B91">
            <v>2.8619022105419858E-2</v>
          </cell>
        </row>
        <row r="92">
          <cell r="B92">
            <v>2.1176430684154358E-2</v>
          </cell>
        </row>
        <row r="93">
          <cell r="B93">
            <v>1.311514126728193E-3</v>
          </cell>
        </row>
        <row r="94">
          <cell r="B94">
            <v>5.9608568307713376E-3</v>
          </cell>
        </row>
      </sheetData>
      <sheetData sheetId="65">
        <row r="8">
          <cell r="E8">
            <v>503162</v>
          </cell>
          <cell r="G8">
            <v>0.7947440386992658</v>
          </cell>
          <cell r="I8">
            <v>0.20292072930785712</v>
          </cell>
        </row>
        <row r="83">
          <cell r="B83">
            <v>0.35336076446225062</v>
          </cell>
        </row>
        <row r="84">
          <cell r="B84">
            <v>0.20394191228765279</v>
          </cell>
        </row>
        <row r="85">
          <cell r="B85">
            <v>9.8584721090879554E-2</v>
          </cell>
        </row>
        <row r="86">
          <cell r="B86">
            <v>6.2513688904420064E-2</v>
          </cell>
        </row>
        <row r="87">
          <cell r="B87">
            <v>4.717473317402935E-2</v>
          </cell>
        </row>
        <row r="88">
          <cell r="B88">
            <v>5.8630346670735398E-2</v>
          </cell>
        </row>
        <row r="89">
          <cell r="B89">
            <v>6.8646318084611579E-2</v>
          </cell>
        </row>
        <row r="90">
          <cell r="B90">
            <v>9.6492933449160954E-3</v>
          </cell>
        </row>
        <row r="91">
          <cell r="B91">
            <v>3.4034615394080488E-2</v>
          </cell>
        </row>
        <row r="92">
          <cell r="B92">
            <v>4.9574136645412464E-2</v>
          </cell>
        </row>
        <row r="93">
          <cell r="B93">
            <v>8.1456671695160094E-3</v>
          </cell>
        </row>
        <row r="94">
          <cell r="B94">
            <v>5.7438027714955793E-3</v>
          </cell>
        </row>
      </sheetData>
      <sheetData sheetId="66">
        <row r="8">
          <cell r="E8">
            <v>826253</v>
          </cell>
          <cell r="G8">
            <v>0.8841008746715594</v>
          </cell>
          <cell r="I8">
            <v>0.11589912532844056</v>
          </cell>
        </row>
        <row r="83">
          <cell r="B83">
            <v>0.34688609560636485</v>
          </cell>
        </row>
        <row r="84">
          <cell r="B84">
            <v>0.15467066376311547</v>
          </cell>
        </row>
        <row r="85">
          <cell r="B85">
            <v>0.11492059370251627</v>
          </cell>
        </row>
        <row r="86">
          <cell r="B86">
            <v>7.8339962308683148E-2</v>
          </cell>
        </row>
        <row r="87">
          <cell r="B87">
            <v>2.355514476190966E-2</v>
          </cell>
        </row>
        <row r="88">
          <cell r="B88">
            <v>7.7076943249629132E-2</v>
          </cell>
        </row>
        <row r="89">
          <cell r="B89">
            <v>4.7424598083553371E-2</v>
          </cell>
        </row>
        <row r="90">
          <cell r="B90">
            <v>1.4570676361168173E-2</v>
          </cell>
        </row>
        <row r="91">
          <cell r="B91">
            <v>6.2424636649020822E-2</v>
          </cell>
        </row>
        <row r="92">
          <cell r="B92">
            <v>5.0942411472969462E-2</v>
          </cell>
        </row>
        <row r="93">
          <cell r="B93">
            <v>1.0926239686951245E-2</v>
          </cell>
        </row>
        <row r="94">
          <cell r="B94">
            <v>1.8262034354118405E-2</v>
          </cell>
        </row>
      </sheetData>
      <sheetData sheetId="6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"/>
      <sheetName val="AL"/>
      <sheetName val="AK"/>
      <sheetName val="AZ"/>
      <sheetName val="AR"/>
      <sheetName val="CA"/>
      <sheetName val="CO"/>
      <sheetName val="CT"/>
      <sheetName val="DE"/>
      <sheetName val="DC"/>
      <sheetName val="FL"/>
      <sheetName val="GA"/>
      <sheetName val="HI"/>
      <sheetName val="ID"/>
      <sheetName val="IL"/>
      <sheetName val="IN"/>
      <sheetName val="IA"/>
      <sheetName val="KS"/>
      <sheetName val="KY"/>
      <sheetName val="LA"/>
      <sheetName val="ME"/>
      <sheetName val="MD"/>
      <sheetName val="MA"/>
      <sheetName val="MI"/>
      <sheetName val="MN"/>
      <sheetName val="MS"/>
      <sheetName val="MO"/>
      <sheetName val="MT"/>
      <sheetName val="NE"/>
      <sheetName val="NV"/>
      <sheetName val="NH"/>
      <sheetName val="NJ"/>
      <sheetName val="NM"/>
      <sheetName val="NY"/>
      <sheetName val="NC"/>
      <sheetName val="ND"/>
      <sheetName val="OH"/>
      <sheetName val="OK"/>
      <sheetName val="OR"/>
      <sheetName val="PA"/>
      <sheetName val="RI"/>
      <sheetName val="SC"/>
      <sheetName val="SD"/>
      <sheetName val="TN"/>
      <sheetName val="TX"/>
      <sheetName val="UT"/>
      <sheetName val="VT"/>
      <sheetName val="VA"/>
      <sheetName val="WA"/>
      <sheetName val="WV"/>
      <sheetName val="WI"/>
      <sheetName val="WY"/>
      <sheetName val="New.York_Metro_Area"/>
      <sheetName val="Los.Angeles_Metro_Area"/>
      <sheetName val="Chicago_Metro_Area"/>
      <sheetName val="Dallas_Metro_Area"/>
      <sheetName val="Houston_Metro_Area"/>
      <sheetName val="Washington.DC_Metro_Area"/>
      <sheetName val="Miami_Metro_Area"/>
      <sheetName val="Philadelphia_Metro_Area"/>
      <sheetName val="Atlanta_Metro_Area"/>
      <sheetName val="Phoenix_Metro_Area"/>
      <sheetName val="Boston_Metro_Area"/>
      <sheetName val="San.Francisco_Metro_Area"/>
      <sheetName val="Riverside_Metro_Area"/>
      <sheetName val="Detroit_Metro_Area"/>
      <sheetName val="Seattle_Metro_Area"/>
      <sheetName val="Housing Table 2b"/>
    </sheetNames>
    <sheetDataSet>
      <sheetData sheetId="0">
        <row r="11">
          <cell r="B11">
            <v>55307548</v>
          </cell>
          <cell r="H11">
            <v>0.26775831943584921</v>
          </cell>
          <cell r="K11">
            <v>0.71489332532480321</v>
          </cell>
          <cell r="M11">
            <v>1.0230683056350363E-2</v>
          </cell>
        </row>
        <row r="86">
          <cell r="E86">
            <v>0.31547514246837038</v>
          </cell>
        </row>
        <row r="87">
          <cell r="E87">
            <v>0.14716124242348669</v>
          </cell>
        </row>
        <row r="88">
          <cell r="E88">
            <v>0.11345329742511767</v>
          </cell>
        </row>
        <row r="89">
          <cell r="E89">
            <v>8.9303835970977213E-2</v>
          </cell>
        </row>
        <row r="90">
          <cell r="E90">
            <v>3.78536577224809E-2</v>
          </cell>
        </row>
        <row r="91">
          <cell r="E91">
            <v>8.2827842005846045E-2</v>
          </cell>
        </row>
        <row r="92">
          <cell r="E92">
            <v>0.20563599397062621</v>
          </cell>
        </row>
        <row r="93">
          <cell r="E93">
            <v>1.3448481342407519E-2</v>
          </cell>
        </row>
        <row r="94">
          <cell r="E94">
            <v>5.4314024683360086E-2</v>
          </cell>
        </row>
        <row r="95">
          <cell r="E95">
            <v>0.2863838063841968</v>
          </cell>
        </row>
        <row r="96">
          <cell r="E96">
            <v>9.0221338049026989E-2</v>
          </cell>
        </row>
        <row r="97">
          <cell r="E97">
            <v>2.5867750505575399E-2</v>
          </cell>
        </row>
      </sheetData>
      <sheetData sheetId="1">
        <row r="8">
          <cell r="D8">
            <v>592502</v>
          </cell>
          <cell r="H8">
            <v>0.307708665962309</v>
          </cell>
          <cell r="K8">
            <v>0.6846474779831967</v>
          </cell>
          <cell r="M8">
            <v>3.6421817985424522E-3</v>
          </cell>
        </row>
        <row r="83">
          <cell r="E83">
            <v>0.32284438422742145</v>
          </cell>
        </row>
        <row r="84">
          <cell r="E84">
            <v>0.13392132977417581</v>
          </cell>
        </row>
        <row r="85">
          <cell r="E85">
            <v>0.12215311421104479</v>
          </cell>
        </row>
        <row r="86">
          <cell r="E86">
            <v>9.1049071003949669E-2</v>
          </cell>
        </row>
        <row r="87">
          <cell r="E87">
            <v>1.6748809039182844E-2</v>
          </cell>
        </row>
        <row r="88">
          <cell r="E88">
            <v>6.0854757162079436E-2</v>
          </cell>
        </row>
        <row r="89">
          <cell r="E89">
            <v>0.23213271601967447</v>
          </cell>
        </row>
        <row r="90">
          <cell r="E90">
            <v>4.8834831680645372E-3</v>
          </cell>
        </row>
        <row r="91">
          <cell r="E91">
            <v>4.7586381561160851E-2</v>
          </cell>
        </row>
        <row r="92">
          <cell r="E92">
            <v>0.46995933473718404</v>
          </cell>
        </row>
        <row r="93">
          <cell r="E93">
            <v>0.15932545552635702</v>
          </cell>
        </row>
        <row r="94">
          <cell r="E94">
            <v>4.0741270171753177E-2</v>
          </cell>
        </row>
      </sheetData>
      <sheetData sheetId="2">
        <row r="8">
          <cell r="D8">
            <v>120121</v>
          </cell>
          <cell r="H8">
            <v>0.35655713821896257</v>
          </cell>
          <cell r="K8">
            <v>0.59882951357381309</v>
          </cell>
          <cell r="M8">
            <v>4.4621673146244205E-2</v>
          </cell>
        </row>
        <row r="83">
          <cell r="E83">
            <v>0.27721424728596827</v>
          </cell>
        </row>
        <row r="84">
          <cell r="E84">
            <v>0.1531508420891364</v>
          </cell>
        </row>
        <row r="85">
          <cell r="E85">
            <v>0.16933349010050913</v>
          </cell>
        </row>
        <row r="86">
          <cell r="E86">
            <v>0.12511445785278849</v>
          </cell>
        </row>
        <row r="87">
          <cell r="E87">
            <v>1.3916649742937461E-2</v>
          </cell>
        </row>
        <row r="88">
          <cell r="E88">
            <v>5.4729558807286825E-2</v>
          </cell>
        </row>
        <row r="89">
          <cell r="E89">
            <v>0.13559365601624554</v>
          </cell>
        </row>
        <row r="90">
          <cell r="E90">
            <v>9.8122000491678869E-3</v>
          </cell>
        </row>
        <row r="91">
          <cell r="E91">
            <v>6.2995464440572774E-2</v>
          </cell>
        </row>
        <row r="92">
          <cell r="E92">
            <v>0.14007211818076074</v>
          </cell>
        </row>
        <row r="93">
          <cell r="E93">
            <v>0.30410608351750612</v>
          </cell>
        </row>
        <row r="94">
          <cell r="E94">
            <v>2.8118330714608921E-2</v>
          </cell>
        </row>
      </sheetData>
      <sheetData sheetId="3">
        <row r="8">
          <cell r="D8">
            <v>1295690</v>
          </cell>
          <cell r="H8">
            <v>0.19444543061997854</v>
          </cell>
          <cell r="K8">
            <v>0.79230834536038708</v>
          </cell>
          <cell r="M8">
            <v>1.2383363304494131E-2</v>
          </cell>
        </row>
        <row r="83">
          <cell r="E83">
            <v>0.37042956679380556</v>
          </cell>
        </row>
        <row r="84">
          <cell r="E84">
            <v>0.14836433584540432</v>
          </cell>
        </row>
        <row r="85">
          <cell r="E85">
            <v>0.11444550130279169</v>
          </cell>
        </row>
        <row r="86">
          <cell r="E86">
            <v>7.6933895974557562E-2</v>
          </cell>
        </row>
        <row r="87">
          <cell r="E87">
            <v>5.9538319286889779E-3</v>
          </cell>
        </row>
        <row r="88">
          <cell r="E88">
            <v>7.4112223192307827E-2</v>
          </cell>
        </row>
        <row r="89">
          <cell r="E89">
            <v>0.12707881750208266</v>
          </cell>
        </row>
        <row r="90">
          <cell r="E90">
            <v>1.2307239715565679E-2</v>
          </cell>
        </row>
        <row r="91">
          <cell r="E91">
            <v>6.2269007053992402E-2</v>
          </cell>
        </row>
        <row r="92">
          <cell r="E92">
            <v>0.1901010591406779</v>
          </cell>
        </row>
        <row r="93">
          <cell r="E93">
            <v>6.2907079250297052E-2</v>
          </cell>
        </row>
        <row r="94">
          <cell r="E94">
            <v>5.0573262461061259E-2</v>
          </cell>
        </row>
      </sheetData>
      <sheetData sheetId="4">
        <row r="8">
          <cell r="D8">
            <v>361961</v>
          </cell>
          <cell r="H8">
            <v>0.27558217598028517</v>
          </cell>
          <cell r="K8">
            <v>0.72441506129113353</v>
          </cell>
          <cell r="M8">
            <v>0</v>
          </cell>
        </row>
        <row r="83">
          <cell r="E83">
            <v>0.34024142771012855</v>
          </cell>
        </row>
        <row r="84">
          <cell r="E84">
            <v>0.10975839249562801</v>
          </cell>
        </row>
        <row r="85">
          <cell r="E85">
            <v>9.8992313196777607E-2</v>
          </cell>
        </row>
        <row r="86">
          <cell r="E86">
            <v>0.12737942698375979</v>
          </cell>
        </row>
        <row r="87">
          <cell r="E87">
            <v>6.3407436529635489E-3</v>
          </cell>
        </row>
        <row r="88">
          <cell r="E88">
            <v>7.6776936473899271E-2</v>
          </cell>
        </row>
        <row r="89">
          <cell r="E89">
            <v>0.30377405683807807</v>
          </cell>
        </row>
        <row r="90">
          <cell r="E90">
            <v>8.4347472752182399E-3</v>
          </cell>
        </row>
        <row r="91">
          <cell r="E91">
            <v>7.3677283716514816E-2</v>
          </cell>
        </row>
        <row r="92">
          <cell r="E92">
            <v>0.21460085180736049</v>
          </cell>
        </row>
        <row r="93">
          <cell r="E93">
            <v>0.12409085945178552</v>
          </cell>
        </row>
        <row r="94">
          <cell r="E94">
            <v>1.7867951915827528E-2</v>
          </cell>
        </row>
      </sheetData>
      <sheetData sheetId="5">
        <row r="8">
          <cell r="D8">
            <v>8229439</v>
          </cell>
          <cell r="H8">
            <v>0.29499726530569093</v>
          </cell>
          <cell r="K8">
            <v>0.69208715199177007</v>
          </cell>
          <cell r="M8">
            <v>6.9626860348560816E-3</v>
          </cell>
        </row>
        <row r="83">
          <cell r="E83">
            <v>0.30958921392531674</v>
          </cell>
        </row>
        <row r="84">
          <cell r="E84">
            <v>0.15288631642011619</v>
          </cell>
        </row>
        <row r="85">
          <cell r="E85">
            <v>0.10390424953344116</v>
          </cell>
        </row>
        <row r="86">
          <cell r="E86">
            <v>7.7263861152529201E-2</v>
          </cell>
        </row>
        <row r="87">
          <cell r="E87">
            <v>7.3335467540718097E-2</v>
          </cell>
        </row>
        <row r="88">
          <cell r="E88">
            <v>0.12259264945051521</v>
          </cell>
        </row>
        <row r="89">
          <cell r="E89">
            <v>0.17832220770505144</v>
          </cell>
        </row>
        <row r="90">
          <cell r="E90">
            <v>1.5368099835939708E-2</v>
          </cell>
        </row>
        <row r="91">
          <cell r="E91">
            <v>3.4901718144006402E-2</v>
          </cell>
        </row>
        <row r="92">
          <cell r="E92">
            <v>0.24701217320516208</v>
          </cell>
        </row>
        <row r="93">
          <cell r="E93">
            <v>3.9703982839013996E-2</v>
          </cell>
        </row>
        <row r="94">
          <cell r="E94">
            <v>1.1116814932854019E-2</v>
          </cell>
        </row>
      </sheetData>
      <sheetData sheetId="6">
        <row r="8">
          <cell r="D8">
            <v>736521</v>
          </cell>
          <cell r="H8">
            <v>0.15573350929572952</v>
          </cell>
          <cell r="K8">
            <v>0.84204659473389087</v>
          </cell>
          <cell r="M8">
            <v>2.221253704918122E-3</v>
          </cell>
        </row>
        <row r="83">
          <cell r="E83">
            <v>0.41024565449328376</v>
          </cell>
        </row>
        <row r="84">
          <cell r="E84">
            <v>0.16300537431330059</v>
          </cell>
        </row>
        <row r="85">
          <cell r="E85">
            <v>0.11994923891506465</v>
          </cell>
        </row>
        <row r="86">
          <cell r="E86">
            <v>8.4061284401237876E-2</v>
          </cell>
        </row>
        <row r="87">
          <cell r="E87">
            <v>1.911625348733955E-2</v>
          </cell>
        </row>
        <row r="88">
          <cell r="E88">
            <v>3.9362371854767632E-2</v>
          </cell>
        </row>
        <row r="89">
          <cell r="E89">
            <v>9.7308394971190801E-2</v>
          </cell>
        </row>
        <row r="90">
          <cell r="E90">
            <v>2.9621014824092299E-2</v>
          </cell>
        </row>
        <row r="91">
          <cell r="E91">
            <v>3.0909259590597933E-2</v>
          </cell>
        </row>
        <row r="92">
          <cell r="E92">
            <v>0.19416212700219529</v>
          </cell>
        </row>
        <row r="93">
          <cell r="E93">
            <v>5.0947231482234331E-2</v>
          </cell>
        </row>
        <row r="94">
          <cell r="E94">
            <v>2.3855059210221137E-2</v>
          </cell>
        </row>
      </sheetData>
      <sheetData sheetId="7">
        <row r="8">
          <cell r="D8">
            <v>494995</v>
          </cell>
          <cell r="H8">
            <v>0.30468388569581512</v>
          </cell>
          <cell r="K8">
            <v>0.65520863847109567</v>
          </cell>
          <cell r="M8">
            <v>3.6065010757684424E-2</v>
          </cell>
        </row>
        <row r="83">
          <cell r="E83">
            <v>0.28356978483181017</v>
          </cell>
        </row>
        <row r="84">
          <cell r="E84">
            <v>0.13312584781186554</v>
          </cell>
        </row>
        <row r="85">
          <cell r="E85">
            <v>0.13633884310779087</v>
          </cell>
        </row>
        <row r="86">
          <cell r="E86">
            <v>8.7167983058914128E-2</v>
          </cell>
        </row>
        <row r="87">
          <cell r="E87">
            <v>4.8629864724431066E-2</v>
          </cell>
        </row>
        <row r="88">
          <cell r="E88">
            <v>6.560125346923279E-2</v>
          </cell>
        </row>
        <row r="89">
          <cell r="E89">
            <v>0.2726649841121172</v>
          </cell>
        </row>
        <row r="90">
          <cell r="E90">
            <v>9.03025474017073E-3</v>
          </cell>
        </row>
        <row r="91">
          <cell r="E91">
            <v>7.823487574932754E-2</v>
          </cell>
        </row>
        <row r="92">
          <cell r="E92">
            <v>0.23099325156660061</v>
          </cell>
        </row>
        <row r="93">
          <cell r="E93">
            <v>0.18277007123346367</v>
          </cell>
        </row>
        <row r="94">
          <cell r="E94">
            <v>2.5899148489402016E-2</v>
          </cell>
        </row>
      </sheetData>
      <sheetData sheetId="8">
        <row r="8">
          <cell r="D8">
            <v>114364</v>
          </cell>
          <cell r="H8">
            <v>0.47024413276905319</v>
          </cell>
          <cell r="K8">
            <v>0.52680913574201671</v>
          </cell>
          <cell r="M8">
            <v>2.9467314889300828E-3</v>
          </cell>
        </row>
        <row r="83">
          <cell r="E83">
            <v>0.24421052631578946</v>
          </cell>
        </row>
        <row r="84">
          <cell r="E84">
            <v>0.11694693760321677</v>
          </cell>
        </row>
        <row r="85">
          <cell r="E85">
            <v>7.5352911610540682E-2</v>
          </cell>
        </row>
        <row r="86">
          <cell r="E86">
            <v>8.3268471314712433E-2</v>
          </cell>
        </row>
        <row r="87">
          <cell r="E87">
            <v>1.6730092625834709E-2</v>
          </cell>
        </row>
        <row r="88">
          <cell r="E88">
            <v>0.11957779852085876</v>
          </cell>
        </row>
        <row r="89">
          <cell r="E89">
            <v>0.43965517241379309</v>
          </cell>
        </row>
        <row r="90">
          <cell r="E90">
            <v>5.0316651109355924E-2</v>
          </cell>
        </row>
        <row r="91">
          <cell r="E91">
            <v>8.4230631148129537E-2</v>
          </cell>
        </row>
        <row r="92">
          <cell r="E92">
            <v>0.42828724397072548</v>
          </cell>
        </row>
        <row r="93">
          <cell r="E93">
            <v>8.4188810845326395E-2</v>
          </cell>
        </row>
        <row r="94">
          <cell r="E94">
            <v>4.206505349321462E-2</v>
          </cell>
        </row>
      </sheetData>
      <sheetData sheetId="9">
        <row r="8">
          <cell r="D8">
            <v>218807</v>
          </cell>
          <cell r="H8">
            <v>0.17212429218443651</v>
          </cell>
          <cell r="K8">
            <v>0.82236400115169994</v>
          </cell>
          <cell r="M8">
            <v>3.8435699040707109E-3</v>
          </cell>
        </row>
        <row r="83">
          <cell r="E83">
            <v>0.38925765787710859</v>
          </cell>
        </row>
        <row r="84">
          <cell r="E84">
            <v>0.21251968298433191</v>
          </cell>
        </row>
        <row r="85">
          <cell r="E85">
            <v>7.4192888896621928E-2</v>
          </cell>
        </row>
        <row r="86">
          <cell r="E86">
            <v>4.5125144631873823E-2</v>
          </cell>
        </row>
        <row r="87">
          <cell r="E87">
            <v>5.1697738957954533E-3</v>
          </cell>
        </row>
        <row r="88">
          <cell r="E88">
            <v>8.0463169982687668E-2</v>
          </cell>
        </row>
        <row r="89">
          <cell r="E89">
            <v>0.10652824959771143</v>
          </cell>
        </row>
        <row r="90">
          <cell r="E90">
            <v>3.1042567444126423E-2</v>
          </cell>
        </row>
        <row r="91">
          <cell r="E91">
            <v>5.037104056652196E-2</v>
          </cell>
        </row>
        <row r="92">
          <cell r="E92">
            <v>0.13147553063020653</v>
          </cell>
        </row>
        <row r="93">
          <cell r="E93">
            <v>0.108060257486133</v>
          </cell>
        </row>
        <row r="94">
          <cell r="E94">
            <v>1.9485067030892499E-2</v>
          </cell>
        </row>
      </sheetData>
      <sheetData sheetId="10">
        <row r="8">
          <cell r="D8">
            <v>3515700</v>
          </cell>
          <cell r="H8">
            <v>0.28261541087123476</v>
          </cell>
          <cell r="K8">
            <v>0.70795744801888671</v>
          </cell>
          <cell r="M8">
            <v>2.8847740137099296E-3</v>
          </cell>
        </row>
        <row r="83">
          <cell r="E83">
            <v>0.27037251604662255</v>
          </cell>
        </row>
        <row r="84">
          <cell r="E84">
            <v>0.12968012582619182</v>
          </cell>
        </row>
        <row r="85">
          <cell r="E85">
            <v>0.11165677498925032</v>
          </cell>
        </row>
        <row r="86">
          <cell r="E86">
            <v>9.7581193721844692E-2</v>
          </cell>
        </row>
        <row r="87">
          <cell r="E87">
            <v>3.0077820463273206E-2</v>
          </cell>
        </row>
        <row r="88">
          <cell r="E88">
            <v>0.11206710466485127</v>
          </cell>
        </row>
        <row r="89">
          <cell r="E89">
            <v>0.34568438091580017</v>
          </cell>
        </row>
        <row r="90">
          <cell r="E90">
            <v>1.2154857603610406E-2</v>
          </cell>
        </row>
        <row r="91">
          <cell r="E91">
            <v>5.7542833645994905E-2</v>
          </cell>
        </row>
        <row r="92">
          <cell r="E92">
            <v>0.32377663778334748</v>
          </cell>
        </row>
        <row r="93">
          <cell r="E93">
            <v>8.4842406521674879E-2</v>
          </cell>
        </row>
        <row r="94">
          <cell r="E94">
            <v>3.2413448131683308E-2</v>
          </cell>
        </row>
      </sheetData>
      <sheetData sheetId="11">
        <row r="8">
          <cell r="D8">
            <v>1371907</v>
          </cell>
          <cell r="H8">
            <v>0.37855918804991884</v>
          </cell>
          <cell r="K8">
            <v>0.6065986980167023</v>
          </cell>
          <cell r="M8">
            <v>1.2985574095037054E-2</v>
          </cell>
        </row>
        <row r="83">
          <cell r="E83">
            <v>0.23628582171115672</v>
          </cell>
        </row>
        <row r="84">
          <cell r="E84">
            <v>0.16885617721518237</v>
          </cell>
        </row>
        <row r="85">
          <cell r="E85">
            <v>0.12291933684671903</v>
          </cell>
        </row>
        <row r="86">
          <cell r="E86">
            <v>0.11787746318081987</v>
          </cell>
        </row>
        <row r="87">
          <cell r="E87">
            <v>2.4120276136803037E-2</v>
          </cell>
        </row>
        <row r="88">
          <cell r="E88">
            <v>5.0054617825085856E-2</v>
          </cell>
        </row>
        <row r="89">
          <cell r="E89">
            <v>0.23808040631424801</v>
          </cell>
        </row>
        <row r="90">
          <cell r="E90">
            <v>1.982503897139842E-2</v>
          </cell>
        </row>
        <row r="91">
          <cell r="E91">
            <v>6.3341839331303329E-2</v>
          </cell>
        </row>
        <row r="92">
          <cell r="E92">
            <v>0.39964112982594269</v>
          </cell>
        </row>
        <row r="93">
          <cell r="E93">
            <v>0.23399846750836545</v>
          </cell>
        </row>
        <row r="94">
          <cell r="E94">
            <v>3.3470444204204489E-2</v>
          </cell>
        </row>
      </sheetData>
      <sheetData sheetId="12">
        <row r="8">
          <cell r="D8">
            <v>300636</v>
          </cell>
          <cell r="H8">
            <v>0.28354555010045368</v>
          </cell>
          <cell r="K8">
            <v>0.69678614670232442</v>
          </cell>
          <cell r="M8">
            <v>1.9671629478838198E-2</v>
          </cell>
        </row>
        <row r="83">
          <cell r="E83">
            <v>0.32075913078018459</v>
          </cell>
        </row>
        <row r="84">
          <cell r="E84">
            <v>0.15460664208032479</v>
          </cell>
        </row>
        <row r="85">
          <cell r="E85">
            <v>0.1334334999112945</v>
          </cell>
        </row>
        <row r="86">
          <cell r="E86">
            <v>0.10006766739044085</v>
          </cell>
        </row>
        <row r="87">
          <cell r="E87">
            <v>3.4667370030725078E-2</v>
          </cell>
        </row>
        <row r="88">
          <cell r="E88">
            <v>7.1907984909072922E-2</v>
          </cell>
        </row>
        <row r="89">
          <cell r="E89">
            <v>0.15925287806406141</v>
          </cell>
        </row>
        <row r="90">
          <cell r="E90">
            <v>1.2079649699578766E-2</v>
          </cell>
        </row>
        <row r="91">
          <cell r="E91">
            <v>4.2068392734626078E-2</v>
          </cell>
        </row>
        <row r="92">
          <cell r="E92">
            <v>0.27746128458999747</v>
          </cell>
        </row>
        <row r="93">
          <cell r="E93">
            <v>0.11525767961411526</v>
          </cell>
        </row>
        <row r="94">
          <cell r="E94">
            <v>1.861088738482021E-2</v>
          </cell>
        </row>
      </sheetData>
      <sheetData sheetId="13">
        <row r="8">
          <cell r="D8">
            <v>206968</v>
          </cell>
          <cell r="H8">
            <v>0.17058192570832206</v>
          </cell>
          <cell r="K8">
            <v>0.82019442619148852</v>
          </cell>
          <cell r="M8">
            <v>0</v>
          </cell>
        </row>
        <row r="83">
          <cell r="E83">
            <v>0.3727448173120641</v>
          </cell>
        </row>
        <row r="84">
          <cell r="E84">
            <v>0.15148056068799395</v>
          </cell>
        </row>
        <row r="85">
          <cell r="E85">
            <v>0.1210108055294903</v>
          </cell>
        </row>
        <row r="86">
          <cell r="E86">
            <v>7.0221431128050849E-2</v>
          </cell>
        </row>
        <row r="87">
          <cell r="E87">
            <v>2.3637700366633454E-2</v>
          </cell>
        </row>
        <row r="88">
          <cell r="E88">
            <v>6.2525998084606238E-2</v>
          </cell>
        </row>
        <row r="89">
          <cell r="E89">
            <v>0.15615044735834735</v>
          </cell>
        </row>
        <row r="90">
          <cell r="E90">
            <v>3.0769640041403461E-2</v>
          </cell>
        </row>
        <row r="91">
          <cell r="E91">
            <v>4.2133826047420504E-2</v>
          </cell>
        </row>
        <row r="92">
          <cell r="E92">
            <v>0.19156714988185708</v>
          </cell>
        </row>
        <row r="93">
          <cell r="E93">
            <v>3.673606232837346E-2</v>
          </cell>
        </row>
        <row r="94">
          <cell r="E94">
            <v>3.2687452236077122E-2</v>
          </cell>
        </row>
      </sheetData>
      <sheetData sheetId="14">
        <row r="8">
          <cell r="D8">
            <v>1840197</v>
          </cell>
          <cell r="H8">
            <v>0.2569268398981196</v>
          </cell>
          <cell r="K8">
            <v>0.74159288380537514</v>
          </cell>
          <cell r="M8">
            <v>1.4802762965052112E-3</v>
          </cell>
        </row>
        <row r="83">
          <cell r="E83">
            <v>0.30939539505722841</v>
          </cell>
        </row>
        <row r="84">
          <cell r="E84">
            <v>0.12120152477362012</v>
          </cell>
        </row>
        <row r="85">
          <cell r="E85">
            <v>0.11005786553424864</v>
          </cell>
        </row>
        <row r="86">
          <cell r="E86">
            <v>9.1109817088409414E-2</v>
          </cell>
        </row>
        <row r="87">
          <cell r="E87">
            <v>3.9836143140642488E-2</v>
          </cell>
        </row>
        <row r="88">
          <cell r="E88">
            <v>8.2321081605417901E-2</v>
          </cell>
        </row>
        <row r="89">
          <cell r="E89">
            <v>0.18621045254784646</v>
          </cell>
        </row>
        <row r="90">
          <cell r="E90">
            <v>4.4493143161386363E-3</v>
          </cell>
        </row>
        <row r="91">
          <cell r="E91">
            <v>8.492542576804199E-2</v>
          </cell>
        </row>
        <row r="92">
          <cell r="E92">
            <v>0.52369231772319025</v>
          </cell>
        </row>
        <row r="93">
          <cell r="E93">
            <v>0.17614182790265531</v>
          </cell>
        </row>
        <row r="94">
          <cell r="E94">
            <v>1.4269810647930007E-2</v>
          </cell>
        </row>
      </sheetData>
      <sheetData sheetId="15">
        <row r="8">
          <cell r="D8">
            <v>816474</v>
          </cell>
          <cell r="H8">
            <v>0.27705719961688918</v>
          </cell>
          <cell r="K8">
            <v>0.70570403956525252</v>
          </cell>
          <cell r="M8">
            <v>1.7237536039114532E-2</v>
          </cell>
        </row>
        <row r="83">
          <cell r="E83">
            <v>0.32369407223576913</v>
          </cell>
        </row>
        <row r="84">
          <cell r="E84">
            <v>0.12982792455769493</v>
          </cell>
        </row>
        <row r="85">
          <cell r="E85">
            <v>9.710373208764532E-2</v>
          </cell>
        </row>
        <row r="86">
          <cell r="E86">
            <v>7.7390135033677282E-2</v>
          </cell>
        </row>
        <row r="87">
          <cell r="E87">
            <v>1.6597934575415259E-2</v>
          </cell>
        </row>
        <row r="88">
          <cell r="E88">
            <v>7.9306051092537341E-2</v>
          </cell>
        </row>
        <row r="89">
          <cell r="E89">
            <v>0.25238920425586669</v>
          </cell>
        </row>
        <row r="90">
          <cell r="E90">
            <v>1.4159495955047913E-2</v>
          </cell>
        </row>
        <row r="91">
          <cell r="E91">
            <v>6.4360607640729497E-2</v>
          </cell>
        </row>
        <row r="92">
          <cell r="E92">
            <v>0.30852943137124189</v>
          </cell>
        </row>
        <row r="93">
          <cell r="E93">
            <v>0.25556212919138727</v>
          </cell>
        </row>
        <row r="94">
          <cell r="E94">
            <v>4.2628320939199146E-2</v>
          </cell>
        </row>
      </sheetData>
      <sheetData sheetId="16">
        <row r="8">
          <cell r="D8">
            <v>345185</v>
          </cell>
          <cell r="H8">
            <v>0.19720729463910658</v>
          </cell>
          <cell r="K8">
            <v>0.80278980836363112</v>
          </cell>
          <cell r="M8">
            <v>0</v>
          </cell>
        </row>
        <row r="83">
          <cell r="E83">
            <v>0.3492699149487874</v>
          </cell>
        </row>
        <row r="84">
          <cell r="E84">
            <v>0.13423072545374384</v>
          </cell>
        </row>
        <row r="85">
          <cell r="E85">
            <v>0.14071324750151434</v>
          </cell>
        </row>
        <row r="86">
          <cell r="E86">
            <v>8.1957132932912763E-2</v>
          </cell>
        </row>
        <row r="87">
          <cell r="E87">
            <v>4.6692474648825227E-3</v>
          </cell>
        </row>
        <row r="88">
          <cell r="E88">
            <v>7.8450945427761418E-2</v>
          </cell>
        </row>
        <row r="89">
          <cell r="E89">
            <v>0.23606486146331596</v>
          </cell>
        </row>
        <row r="90">
          <cell r="E90">
            <v>7.6220329869446848E-3</v>
          </cell>
        </row>
        <row r="91">
          <cell r="E91">
            <v>6.2516108184200433E-2</v>
          </cell>
        </row>
        <row r="92">
          <cell r="E92">
            <v>0.23045584351029716</v>
          </cell>
        </row>
        <row r="93">
          <cell r="E93">
            <v>9.003810879036267E-2</v>
          </cell>
        </row>
        <row r="94">
          <cell r="E94">
            <v>1.5100155292707784E-2</v>
          </cell>
        </row>
      </sheetData>
      <sheetData sheetId="17">
        <row r="8">
          <cell r="D8">
            <v>416621</v>
          </cell>
          <cell r="H8">
            <v>0.18433060263404868</v>
          </cell>
          <cell r="K8">
            <v>0.80146944105073914</v>
          </cell>
          <cell r="M8">
            <v>2.0282222931633305E-3</v>
          </cell>
        </row>
        <row r="83">
          <cell r="E83">
            <v>0.36653865097642468</v>
          </cell>
        </row>
        <row r="84">
          <cell r="E84">
            <v>0.16770610082400395</v>
          </cell>
        </row>
        <row r="85">
          <cell r="E85">
            <v>0.16520125308946013</v>
          </cell>
        </row>
        <row r="86">
          <cell r="E86">
            <v>7.7709073805371773E-2</v>
          </cell>
        </row>
        <row r="87">
          <cell r="E87">
            <v>1.1053278488483025E-2</v>
          </cell>
        </row>
        <row r="88">
          <cell r="E88">
            <v>6.5130478383763082E-2</v>
          </cell>
        </row>
        <row r="89">
          <cell r="E89">
            <v>0.14463238876934298</v>
          </cell>
        </row>
        <row r="90">
          <cell r="E90">
            <v>7.8406836969688899E-3</v>
          </cell>
        </row>
        <row r="91">
          <cell r="E91">
            <v>2.9048690335148182E-2</v>
          </cell>
        </row>
        <row r="92">
          <cell r="E92">
            <v>9.6561030301827638E-2</v>
          </cell>
        </row>
        <row r="93">
          <cell r="E93">
            <v>6.6305505394267716E-2</v>
          </cell>
        </row>
        <row r="94">
          <cell r="E94">
            <v>2.9444718077057903E-2</v>
          </cell>
        </row>
      </sheetData>
      <sheetData sheetId="18">
        <row r="8">
          <cell r="D8">
            <v>542175</v>
          </cell>
          <cell r="H8">
            <v>0.23293586019274221</v>
          </cell>
          <cell r="K8">
            <v>0.70274911237146676</v>
          </cell>
          <cell r="M8">
            <v>6.4316871858717206E-2</v>
          </cell>
        </row>
        <row r="83">
          <cell r="E83">
            <v>0.27788302349157262</v>
          </cell>
        </row>
        <row r="84">
          <cell r="E84">
            <v>0.11370183717080072</v>
          </cell>
        </row>
        <row r="85">
          <cell r="E85">
            <v>6.8067032301824038E-2</v>
          </cell>
        </row>
        <row r="86">
          <cell r="E86">
            <v>8.4418508821191285E-2</v>
          </cell>
        </row>
        <row r="87">
          <cell r="E87">
            <v>2.42154281505036E-2</v>
          </cell>
        </row>
        <row r="88">
          <cell r="E88">
            <v>9.5145062831387253E-2</v>
          </cell>
        </row>
        <row r="89">
          <cell r="E89">
            <v>0.15662820567499205</v>
          </cell>
        </row>
        <row r="90">
          <cell r="E90">
            <v>4.7232939254483524E-3</v>
          </cell>
        </row>
        <row r="91">
          <cell r="E91">
            <v>0.10636391151823678</v>
          </cell>
        </row>
        <row r="92">
          <cell r="E92">
            <v>0.31247594611930724</v>
          </cell>
        </row>
        <row r="93">
          <cell r="E93">
            <v>0.64470814624759465</v>
          </cell>
        </row>
        <row r="94">
          <cell r="E94">
            <v>7.3123992619226474E-2</v>
          </cell>
        </row>
      </sheetData>
      <sheetData sheetId="19">
        <row r="8">
          <cell r="D8">
            <v>715945</v>
          </cell>
          <cell r="H8">
            <v>0.26427309360355894</v>
          </cell>
          <cell r="K8">
            <v>0.73181459469651999</v>
          </cell>
          <cell r="M8">
            <v>3.9137084552584344E-3</v>
          </cell>
        </row>
        <row r="83">
          <cell r="E83">
            <v>0.2548650313499648</v>
          </cell>
        </row>
        <row r="84">
          <cell r="E84">
            <v>9.9231461020932443E-2</v>
          </cell>
        </row>
        <row r="85">
          <cell r="E85">
            <v>8.8252332748538748E-2</v>
          </cell>
        </row>
        <row r="86">
          <cell r="E86">
            <v>0.12900159500930317</v>
          </cell>
        </row>
        <row r="87">
          <cell r="E87">
            <v>2.9511466738174352E-2</v>
          </cell>
        </row>
        <row r="88">
          <cell r="E88">
            <v>9.9294704847386325E-2</v>
          </cell>
        </row>
        <row r="89">
          <cell r="E89">
            <v>0.34958857335702304</v>
          </cell>
        </row>
        <row r="90">
          <cell r="E90">
            <v>3.202224664839342E-2</v>
          </cell>
        </row>
        <row r="91">
          <cell r="E91">
            <v>8.2555328861573171E-2</v>
          </cell>
        </row>
        <row r="92">
          <cell r="E92">
            <v>0.27861162629140296</v>
          </cell>
        </row>
        <row r="93">
          <cell r="E93">
            <v>0.22469296316832693</v>
          </cell>
        </row>
        <row r="94">
          <cell r="E94">
            <v>4.6224280316876871E-2</v>
          </cell>
        </row>
      </sheetData>
      <sheetData sheetId="20">
        <row r="8">
          <cell r="D8">
            <v>206443</v>
          </cell>
          <cell r="H8">
            <v>0.20418226822900268</v>
          </cell>
          <cell r="K8">
            <v>0.78805287658094492</v>
          </cell>
          <cell r="M8">
            <v>7.7648551900524601E-3</v>
          </cell>
        </row>
        <row r="83">
          <cell r="E83">
            <v>0.37377408261700451</v>
          </cell>
        </row>
        <row r="84">
          <cell r="E84">
            <v>0.11540867209074075</v>
          </cell>
        </row>
        <row r="85">
          <cell r="E85">
            <v>9.7304526901578023E-2</v>
          </cell>
        </row>
        <row r="86">
          <cell r="E86">
            <v>8.9662861903667054E-2</v>
          </cell>
        </row>
        <row r="87">
          <cell r="E87">
            <v>1.0838259252941336E-2</v>
          </cell>
        </row>
        <row r="88">
          <cell r="E88">
            <v>3.1179773197558425E-2</v>
          </cell>
        </row>
        <row r="89">
          <cell r="E89">
            <v>9.8724113526777749E-2</v>
          </cell>
        </row>
        <row r="90">
          <cell r="E90">
            <v>7.8097766834036679E-3</v>
          </cell>
        </row>
        <row r="91">
          <cell r="E91">
            <v>7.6191676988229706E-2</v>
          </cell>
        </row>
        <row r="92">
          <cell r="E92">
            <v>0.12962169572854634</v>
          </cell>
        </row>
        <row r="93">
          <cell r="E93">
            <v>0.29994430401439526</v>
          </cell>
        </row>
        <row r="94">
          <cell r="E94">
            <v>0.11135421379356379</v>
          </cell>
        </row>
      </sheetData>
      <sheetData sheetId="21">
        <row r="8">
          <cell r="D8">
            <v>901306</v>
          </cell>
          <cell r="H8">
            <v>0.28878094675948013</v>
          </cell>
          <cell r="K8">
            <v>0.66585377219279573</v>
          </cell>
          <cell r="M8">
            <v>3.6546966291137524E-2</v>
          </cell>
        </row>
        <row r="83">
          <cell r="E83">
            <v>0.28758505085529046</v>
          </cell>
        </row>
        <row r="84">
          <cell r="E84">
            <v>0.12412597768634542</v>
          </cell>
        </row>
        <row r="85">
          <cell r="E85">
            <v>0.11139689374176735</v>
          </cell>
        </row>
        <row r="86">
          <cell r="E86">
            <v>0.10598013720279398</v>
          </cell>
        </row>
        <row r="87">
          <cell r="E87">
            <v>3.2405127627719285E-2</v>
          </cell>
        </row>
        <row r="88">
          <cell r="E88">
            <v>6.9097899090695747E-2</v>
          </cell>
        </row>
        <row r="89">
          <cell r="E89">
            <v>0.33728572641536136</v>
          </cell>
        </row>
        <row r="90">
          <cell r="E90">
            <v>1.3003561882565948E-2</v>
          </cell>
        </row>
        <row r="91">
          <cell r="E91">
            <v>8.1232356200917857E-2</v>
          </cell>
        </row>
        <row r="92">
          <cell r="E92">
            <v>0.45866863872991354</v>
          </cell>
        </row>
        <row r="93">
          <cell r="E93">
            <v>6.5803038968892641E-2</v>
          </cell>
        </row>
        <row r="94">
          <cell r="E94">
            <v>1.3074103164816541E-2</v>
          </cell>
        </row>
      </sheetData>
      <sheetData sheetId="22">
        <row r="8">
          <cell r="D8">
            <v>1245930</v>
          </cell>
          <cell r="H8">
            <v>0.25200773719229813</v>
          </cell>
          <cell r="K8">
            <v>0.72772065846395861</v>
          </cell>
          <cell r="M8">
            <v>1.2048028380406604E-2</v>
          </cell>
        </row>
        <row r="83">
          <cell r="E83">
            <v>0.36684167142319324</v>
          </cell>
        </row>
        <row r="84">
          <cell r="E84">
            <v>0.17713254314270793</v>
          </cell>
        </row>
        <row r="85">
          <cell r="E85">
            <v>0.12536281165369248</v>
          </cell>
        </row>
        <row r="86">
          <cell r="E86">
            <v>6.3859025660954791E-2</v>
          </cell>
        </row>
        <row r="87">
          <cell r="E87">
            <v>3.1603703411340368E-2</v>
          </cell>
        </row>
        <row r="88">
          <cell r="E88">
            <v>6.0731482943298158E-2</v>
          </cell>
        </row>
        <row r="89">
          <cell r="E89">
            <v>0.11002577023625648</v>
          </cell>
        </row>
        <row r="90">
          <cell r="E90">
            <v>1.7803198207497904E-2</v>
          </cell>
        </row>
        <row r="91">
          <cell r="E91">
            <v>6.4923930995955934E-2</v>
          </cell>
        </row>
        <row r="92">
          <cell r="E92">
            <v>0.14243476025196042</v>
          </cell>
        </row>
        <row r="93">
          <cell r="E93">
            <v>4.7189013155075628E-2</v>
          </cell>
        </row>
        <row r="94">
          <cell r="E94">
            <v>1.7791053884361755E-2</v>
          </cell>
        </row>
      </sheetData>
      <sheetData sheetId="23">
        <row r="8">
          <cell r="D8">
            <v>1285831</v>
          </cell>
          <cell r="H8">
            <v>0.25559035363123145</v>
          </cell>
          <cell r="K8">
            <v>0.72776982356157227</v>
          </cell>
          <cell r="M8">
            <v>1.6639822807196281E-2</v>
          </cell>
        </row>
        <row r="83">
          <cell r="E83">
            <v>0.28577397175184766</v>
          </cell>
        </row>
        <row r="84">
          <cell r="E84">
            <v>0.15942279437535439</v>
          </cell>
        </row>
        <row r="85">
          <cell r="E85">
            <v>0.11181762723015838</v>
          </cell>
        </row>
        <row r="86">
          <cell r="E86">
            <v>0.11076514030035957</v>
          </cell>
        </row>
        <row r="87">
          <cell r="E87">
            <v>5.0343784636119909E-2</v>
          </cell>
        </row>
        <row r="88">
          <cell r="E88">
            <v>7.8914657988594414E-2</v>
          </cell>
        </row>
        <row r="89">
          <cell r="E89">
            <v>0.209230287251921</v>
          </cell>
        </row>
        <row r="90">
          <cell r="E90">
            <v>7.4805343704823397E-3</v>
          </cell>
        </row>
        <row r="91">
          <cell r="E91">
            <v>4.617443730294065E-2</v>
          </cell>
        </row>
        <row r="92">
          <cell r="E92">
            <v>0.40405427760461105</v>
          </cell>
        </row>
        <row r="93">
          <cell r="E93">
            <v>2.9659393665000783E-2</v>
          </cell>
        </row>
        <row r="94">
          <cell r="E94">
            <v>2.0370636412785859E-2</v>
          </cell>
        </row>
      </sheetData>
      <sheetData sheetId="24">
        <row r="8">
          <cell r="D8">
            <v>697662</v>
          </cell>
          <cell r="H8">
            <v>0.14343048639599118</v>
          </cell>
          <cell r="K8">
            <v>0.84444186439851965</v>
          </cell>
          <cell r="M8">
            <v>9.5877373283911119E-3</v>
          </cell>
        </row>
        <row r="83">
          <cell r="E83">
            <v>0.38443797655611983</v>
          </cell>
        </row>
        <row r="84">
          <cell r="E84">
            <v>0.15375113081113187</v>
          </cell>
        </row>
        <row r="85">
          <cell r="E85">
            <v>9.1218306354264908E-2</v>
          </cell>
        </row>
        <row r="86">
          <cell r="E86">
            <v>5.708224605900291E-2</v>
          </cell>
        </row>
        <row r="87">
          <cell r="E87">
            <v>1.3311949889599837E-2</v>
          </cell>
        </row>
        <row r="88">
          <cell r="E88">
            <v>7.1884529403839117E-2</v>
          </cell>
        </row>
        <row r="89">
          <cell r="E89">
            <v>0.15723520102996003</v>
          </cell>
        </row>
        <row r="90">
          <cell r="E90">
            <v>1.0971961383315415E-2</v>
          </cell>
        </row>
        <row r="91">
          <cell r="E91">
            <v>6.575477690368102E-2</v>
          </cell>
        </row>
        <row r="92">
          <cell r="E92">
            <v>0.25529032517671674</v>
          </cell>
        </row>
        <row r="93">
          <cell r="E93">
            <v>0.14080558697683568</v>
          </cell>
        </row>
        <row r="94">
          <cell r="E94">
            <v>3.0239745708417084E-2</v>
          </cell>
        </row>
      </sheetData>
      <sheetData sheetId="25">
        <row r="8">
          <cell r="D8">
            <v>419296</v>
          </cell>
          <cell r="H8">
            <v>0.35906137907349461</v>
          </cell>
          <cell r="K8">
            <v>0.58053260703655651</v>
          </cell>
          <cell r="M8">
            <v>6.040362893993742E-2</v>
          </cell>
        </row>
        <row r="83">
          <cell r="E83">
            <v>0.2539643161340549</v>
          </cell>
        </row>
        <row r="84">
          <cell r="E84">
            <v>9.1507391117899933E-2</v>
          </cell>
        </row>
        <row r="85">
          <cell r="E85">
            <v>8.5874713079555673E-2</v>
          </cell>
        </row>
        <row r="86">
          <cell r="E86">
            <v>0.1411288274271727</v>
          </cell>
        </row>
        <row r="87">
          <cell r="E87">
            <v>2.1774647987156361E-2</v>
          </cell>
        </row>
        <row r="88">
          <cell r="E88">
            <v>3.5311740613286173E-2</v>
          </cell>
        </row>
        <row r="89">
          <cell r="E89">
            <v>0.388509521904567</v>
          </cell>
        </row>
        <row r="90">
          <cell r="E90">
            <v>1.5459149498694017E-2</v>
          </cell>
        </row>
        <row r="91">
          <cell r="E91">
            <v>0.13109325697085256</v>
          </cell>
        </row>
        <row r="92">
          <cell r="E92">
            <v>0.41501420087787244</v>
          </cell>
        </row>
        <row r="93">
          <cell r="E93">
            <v>0.14190549961270332</v>
          </cell>
        </row>
        <row r="94">
          <cell r="E94">
            <v>7.4256133275210898E-2</v>
          </cell>
        </row>
      </sheetData>
      <sheetData sheetId="26">
        <row r="8">
          <cell r="D8">
            <v>958002</v>
          </cell>
          <cell r="H8">
            <v>0.23501621082210683</v>
          </cell>
          <cell r="K8">
            <v>0.76391594172037214</v>
          </cell>
          <cell r="M8">
            <v>1.0688912966778776E-3</v>
          </cell>
        </row>
        <row r="83">
          <cell r="E83">
            <v>0.36171039586599357</v>
          </cell>
        </row>
        <row r="84">
          <cell r="E84">
            <v>0.19373415957856185</v>
          </cell>
        </row>
        <row r="85">
          <cell r="E85">
            <v>0.13718349961234211</v>
          </cell>
        </row>
        <row r="86">
          <cell r="E86">
            <v>0.10224784702963072</v>
          </cell>
        </row>
        <row r="87">
          <cell r="E87">
            <v>1.0725043457491276E-2</v>
          </cell>
        </row>
        <row r="88">
          <cell r="E88">
            <v>6.6608438999330846E-2</v>
          </cell>
        </row>
        <row r="89">
          <cell r="E89">
            <v>0.10322726034002054</v>
          </cell>
        </row>
        <row r="90">
          <cell r="E90">
            <v>8.6858113423578312E-3</v>
          </cell>
        </row>
        <row r="91">
          <cell r="E91">
            <v>2.9005150447275686E-2</v>
          </cell>
        </row>
        <row r="92">
          <cell r="E92">
            <v>0.11407778864970645</v>
          </cell>
        </row>
        <row r="93">
          <cell r="E93">
            <v>1.1599804305283757E-2</v>
          </cell>
        </row>
        <row r="94">
          <cell r="E94">
            <v>2.8413237616273668E-2</v>
          </cell>
        </row>
      </sheetData>
      <sheetData sheetId="27">
        <row r="8">
          <cell r="D8">
            <v>107679</v>
          </cell>
          <cell r="H8">
            <v>0.14254404294244932</v>
          </cell>
          <cell r="K8">
            <v>0.85745595705755073</v>
          </cell>
          <cell r="M8">
            <v>0</v>
          </cell>
        </row>
        <row r="83">
          <cell r="E83">
            <v>0.31669408538973759</v>
          </cell>
        </row>
        <row r="84">
          <cell r="E84">
            <v>0.17288288288288289</v>
          </cell>
        </row>
        <row r="85">
          <cell r="E85">
            <v>0.175515080297689</v>
          </cell>
        </row>
        <row r="86">
          <cell r="E86">
            <v>6.4723854289071681E-2</v>
          </cell>
        </row>
        <row r="87">
          <cell r="E87">
            <v>1.0125342734038386E-2</v>
          </cell>
        </row>
        <row r="88">
          <cell r="E88">
            <v>6.3517430473952211E-2</v>
          </cell>
        </row>
        <row r="89">
          <cell r="E89">
            <v>0.26003067332904567</v>
          </cell>
        </row>
        <row r="90">
          <cell r="E90">
            <v>1.0990990990990991E-2</v>
          </cell>
        </row>
        <row r="91">
          <cell r="E91">
            <v>5.2299255777516644E-2</v>
          </cell>
        </row>
        <row r="92">
          <cell r="E92">
            <v>7.9094637152502437E-2</v>
          </cell>
        </row>
        <row r="93">
          <cell r="E93">
            <v>2.3268459569069037E-2</v>
          </cell>
        </row>
        <row r="94">
          <cell r="E94">
            <v>3.3204073638856246E-2</v>
          </cell>
        </row>
      </sheetData>
      <sheetData sheetId="28">
        <row r="8">
          <cell r="D8">
            <v>285673</v>
          </cell>
          <cell r="H8">
            <v>0.25850185351783334</v>
          </cell>
          <cell r="K8">
            <v>0.74149814648216672</v>
          </cell>
          <cell r="M8">
            <v>0</v>
          </cell>
        </row>
        <row r="83">
          <cell r="E83">
            <v>0.31720947451997877</v>
          </cell>
        </row>
        <row r="84">
          <cell r="E84">
            <v>0.1551458000914836</v>
          </cell>
        </row>
        <row r="85">
          <cell r="E85">
            <v>0.12333612271654308</v>
          </cell>
        </row>
        <row r="86">
          <cell r="E86">
            <v>8.5677919558675722E-2</v>
          </cell>
        </row>
        <row r="87">
          <cell r="E87">
            <v>2.2682733921908491E-2</v>
          </cell>
        </row>
        <row r="88">
          <cell r="E88">
            <v>8.2391852757282349E-2</v>
          </cell>
        </row>
        <row r="89">
          <cell r="E89">
            <v>0.23769471907402942</v>
          </cell>
        </row>
        <row r="90">
          <cell r="E90">
            <v>3.3920837610472578E-2</v>
          </cell>
        </row>
        <row r="91">
          <cell r="E91">
            <v>4.7727519585600661E-2</v>
          </cell>
        </row>
        <row r="92">
          <cell r="E92">
            <v>9.2817559705760541E-2</v>
          </cell>
        </row>
        <row r="93">
          <cell r="E93">
            <v>6.5010748022955409E-2</v>
          </cell>
        </row>
        <row r="94">
          <cell r="E94">
            <v>3.2022323224751362E-2</v>
          </cell>
        </row>
      </sheetData>
      <sheetData sheetId="29">
        <row r="8">
          <cell r="D8">
            <v>569885</v>
          </cell>
          <cell r="H8">
            <v>0.14118988918816955</v>
          </cell>
          <cell r="K8">
            <v>0.85031716925344591</v>
          </cell>
          <cell r="M8">
            <v>3.509479982803548E-3</v>
          </cell>
        </row>
        <row r="83">
          <cell r="E83">
            <v>0.35229841172262799</v>
          </cell>
        </row>
        <row r="84">
          <cell r="E84">
            <v>0.1392750039628482</v>
          </cell>
        </row>
        <row r="85">
          <cell r="E85">
            <v>0.12753048979194442</v>
          </cell>
        </row>
        <row r="86">
          <cell r="E86">
            <v>7.9393752620106492E-2</v>
          </cell>
        </row>
        <row r="87">
          <cell r="E87">
            <v>2.5901336747149364E-2</v>
          </cell>
        </row>
        <row r="88">
          <cell r="E88">
            <v>7.1897733572686681E-2</v>
          </cell>
        </row>
        <row r="89">
          <cell r="E89">
            <v>0.16838345126235058</v>
          </cell>
        </row>
        <row r="90">
          <cell r="E90">
            <v>3.1976362918040252E-3</v>
          </cell>
        </row>
        <row r="91">
          <cell r="E91">
            <v>6.2613001521572786E-2</v>
          </cell>
        </row>
        <row r="92">
          <cell r="E92">
            <v>0.18492691663296551</v>
          </cell>
        </row>
        <row r="93">
          <cell r="E93">
            <v>8.3031948697209548E-2</v>
          </cell>
        </row>
        <row r="94">
          <cell r="E94">
            <v>4.1251439298418964E-2</v>
          </cell>
        </row>
      </sheetData>
      <sheetData sheetId="30">
        <row r="8">
          <cell r="D8">
            <v>188882</v>
          </cell>
          <cell r="H8">
            <v>0.22749653222646943</v>
          </cell>
          <cell r="K8">
            <v>0.74505246661937086</v>
          </cell>
          <cell r="M8">
            <v>5.5484376489024897E-3</v>
          </cell>
        </row>
        <row r="83">
          <cell r="E83">
            <v>0.36680044414750967</v>
          </cell>
        </row>
        <row r="84">
          <cell r="E84">
            <v>0.19817024399883318</v>
          </cell>
        </row>
        <row r="85">
          <cell r="E85">
            <v>0.10925605292130497</v>
          </cell>
        </row>
        <row r="86">
          <cell r="E86">
            <v>4.3146766286192843E-2</v>
          </cell>
        </row>
        <row r="87">
          <cell r="E87">
            <v>3.3826255516556727E-2</v>
          </cell>
        </row>
        <row r="88">
          <cell r="E88">
            <v>5.3394152685116353E-2</v>
          </cell>
        </row>
        <row r="89">
          <cell r="E89">
            <v>0.205636187556519</v>
          </cell>
        </row>
        <row r="90">
          <cell r="E90">
            <v>1.125424621957072E-2</v>
          </cell>
        </row>
        <row r="91">
          <cell r="E91">
            <v>3.5026018386954107E-2</v>
          </cell>
        </row>
        <row r="92">
          <cell r="E92">
            <v>0.13673001816260877</v>
          </cell>
        </row>
        <row r="93">
          <cell r="E93">
            <v>0.13697930887118792</v>
          </cell>
        </row>
        <row r="94">
          <cell r="E94">
            <v>1.945733078638575E-2</v>
          </cell>
        </row>
      </sheetData>
      <sheetData sheetId="31">
        <row r="8">
          <cell r="D8">
            <v>1110945</v>
          </cell>
          <cell r="H8">
            <v>0.29258784188236142</v>
          </cell>
          <cell r="K8">
            <v>0.69148247663025619</v>
          </cell>
          <cell r="M8">
            <v>0</v>
          </cell>
        </row>
        <row r="83">
          <cell r="E83">
            <v>0.31116938394242616</v>
          </cell>
        </row>
        <row r="84">
          <cell r="E84">
            <v>0.17565988868238633</v>
          </cell>
        </row>
        <row r="85">
          <cell r="E85">
            <v>0.10574406314133979</v>
          </cell>
        </row>
        <row r="86">
          <cell r="E86">
            <v>4.8313119944970929E-2</v>
          </cell>
        </row>
        <row r="87">
          <cell r="E87">
            <v>6.9445139663721983E-2</v>
          </cell>
        </row>
        <row r="88">
          <cell r="E88">
            <v>0.10532625878196505</v>
          </cell>
        </row>
        <row r="89">
          <cell r="E89">
            <v>0.18233355819625344</v>
          </cell>
        </row>
        <row r="90">
          <cell r="E90">
            <v>1.4965065904096339E-2</v>
          </cell>
        </row>
        <row r="91">
          <cell r="E91">
            <v>4.085601856262383E-2</v>
          </cell>
        </row>
        <row r="92">
          <cell r="E92">
            <v>0.21114739481237546</v>
          </cell>
        </row>
        <row r="93">
          <cell r="E93">
            <v>9.4355752371016038E-2</v>
          </cell>
        </row>
        <row r="94">
          <cell r="E94">
            <v>1.8119791574157648E-2</v>
          </cell>
        </row>
      </sheetData>
      <sheetData sheetId="32">
        <row r="8">
          <cell r="D8">
            <v>324243</v>
          </cell>
          <cell r="H8">
            <v>0.3777290488923431</v>
          </cell>
          <cell r="K8">
            <v>0.60988209460188814</v>
          </cell>
          <cell r="M8">
            <v>1.1750446424440928E-2</v>
          </cell>
        </row>
        <row r="83">
          <cell r="E83">
            <v>0.23754813090337026</v>
          </cell>
        </row>
        <row r="84">
          <cell r="E84">
            <v>0.10245808567459386</v>
          </cell>
        </row>
        <row r="85">
          <cell r="E85">
            <v>0.10734888323617287</v>
          </cell>
        </row>
        <row r="86">
          <cell r="E86">
            <v>0.10502464429121496</v>
          </cell>
        </row>
        <row r="87">
          <cell r="E87">
            <v>4.6886953432756291E-2</v>
          </cell>
        </row>
        <row r="88">
          <cell r="E88">
            <v>7.6298979339393433E-2</v>
          </cell>
        </row>
        <row r="89">
          <cell r="E89">
            <v>0.28742943510700231</v>
          </cell>
        </row>
        <row r="90">
          <cell r="E90">
            <v>4.8704985314920422E-3</v>
          </cell>
        </row>
        <row r="91">
          <cell r="E91">
            <v>0.11272432014107826</v>
          </cell>
        </row>
        <row r="92">
          <cell r="E92">
            <v>0.4783491623224656</v>
          </cell>
        </row>
        <row r="93">
          <cell r="E93">
            <v>0.17749105362869774</v>
          </cell>
        </row>
        <row r="94">
          <cell r="E94">
            <v>7.136504633887962E-2</v>
          </cell>
        </row>
      </sheetData>
      <sheetData sheetId="33">
        <row r="8">
          <cell r="D8">
            <v>4221956</v>
          </cell>
          <cell r="H8">
            <v>0.24941709482524213</v>
          </cell>
          <cell r="K8">
            <v>0.72766556543933669</v>
          </cell>
          <cell r="M8">
            <v>1.7451152972697961E-2</v>
          </cell>
        </row>
        <row r="83">
          <cell r="E83">
            <v>0.3023463139848151</v>
          </cell>
        </row>
        <row r="84">
          <cell r="E84">
            <v>0.20640749393896865</v>
          </cell>
        </row>
        <row r="85">
          <cell r="E85">
            <v>0.11994540255980539</v>
          </cell>
        </row>
        <row r="86">
          <cell r="E86">
            <v>7.8820321035149854E-2</v>
          </cell>
        </row>
        <row r="87">
          <cell r="E87">
            <v>6.0276124352274571E-2</v>
          </cell>
        </row>
        <row r="88">
          <cell r="E88">
            <v>8.2436961146105936E-2</v>
          </cell>
        </row>
        <row r="89">
          <cell r="E89">
            <v>0.16600866925545324</v>
          </cell>
        </row>
        <row r="90">
          <cell r="E90">
            <v>9.159381045551987E-3</v>
          </cell>
        </row>
        <row r="91">
          <cell r="E91">
            <v>3.9533940399629049E-2</v>
          </cell>
        </row>
        <row r="92">
          <cell r="E92">
            <v>0.13326702734988494</v>
          </cell>
        </row>
        <row r="93">
          <cell r="E93">
            <v>3.180180732690005E-2</v>
          </cell>
        </row>
        <row r="94">
          <cell r="E94">
            <v>1.6810507805727778E-2</v>
          </cell>
        </row>
      </sheetData>
      <sheetData sheetId="34">
        <row r="8">
          <cell r="D8">
            <v>1812601</v>
          </cell>
          <cell r="H8">
            <v>0.2565732888815575</v>
          </cell>
          <cell r="K8">
            <v>0.71641194063117031</v>
          </cell>
          <cell r="M8">
            <v>2.7015322180667451E-2</v>
          </cell>
        </row>
        <row r="83">
          <cell r="E83">
            <v>0.32916243589740518</v>
          </cell>
        </row>
        <row r="84">
          <cell r="E84">
            <v>0.13506748341582384</v>
          </cell>
        </row>
        <row r="85">
          <cell r="E85">
            <v>0.11691182162206076</v>
          </cell>
        </row>
        <row r="86">
          <cell r="E86">
            <v>9.8974478306308733E-2</v>
          </cell>
        </row>
        <row r="87">
          <cell r="E87">
            <v>2.3524714682193242E-2</v>
          </cell>
        </row>
        <row r="88">
          <cell r="E88">
            <v>7.7832814058080388E-2</v>
          </cell>
        </row>
        <row r="89">
          <cell r="E89">
            <v>0.16172562666996718</v>
          </cell>
        </row>
        <row r="90">
          <cell r="E90">
            <v>8.5987764100054574E-3</v>
          </cell>
        </row>
        <row r="91">
          <cell r="E91">
            <v>4.0358003960407431E-2</v>
          </cell>
        </row>
        <row r="92">
          <cell r="E92">
            <v>0.53317009989176911</v>
          </cell>
        </row>
        <row r="93">
          <cell r="E93">
            <v>8.0351661609978531E-2</v>
          </cell>
        </row>
        <row r="94">
          <cell r="E94">
            <v>3.3468630079109891E-2</v>
          </cell>
        </row>
      </sheetData>
      <sheetData sheetId="35">
        <row r="8">
          <cell r="D8">
            <v>121546</v>
          </cell>
          <cell r="H8">
            <v>0.35849801721159069</v>
          </cell>
          <cell r="K8">
            <v>0.64151021012620735</v>
          </cell>
          <cell r="M8">
            <v>0</v>
          </cell>
        </row>
        <row r="83">
          <cell r="E83">
            <v>0.32260111626903415</v>
          </cell>
        </row>
        <row r="84">
          <cell r="E84">
            <v>9.110062603718147E-2</v>
          </cell>
        </row>
        <row r="85">
          <cell r="E85">
            <v>0.14334125531084507</v>
          </cell>
        </row>
        <row r="86">
          <cell r="E86">
            <v>5.3906465666318695E-2</v>
          </cell>
        </row>
        <row r="87">
          <cell r="E87">
            <v>0</v>
          </cell>
        </row>
        <row r="88">
          <cell r="E88">
            <v>7.8297483476489502E-2</v>
          </cell>
        </row>
        <row r="89">
          <cell r="E89">
            <v>0.5999114783121865</v>
          </cell>
        </row>
        <row r="90">
          <cell r="E90">
            <v>2.4019774271236242E-2</v>
          </cell>
        </row>
        <row r="91">
          <cell r="E91">
            <v>2.8680943148970194E-2</v>
          </cell>
        </row>
        <row r="92">
          <cell r="E92">
            <v>0.3659921284525095</v>
          </cell>
        </row>
        <row r="93">
          <cell r="E93">
            <v>0.16969105917592561</v>
          </cell>
        </row>
        <row r="94">
          <cell r="E94">
            <v>1.5719149503263453E-2</v>
          </cell>
        </row>
      </sheetData>
      <sheetData sheetId="36">
        <row r="8">
          <cell r="D8">
            <v>1723337</v>
          </cell>
          <cell r="H8">
            <v>0.26476539411618272</v>
          </cell>
          <cell r="K8">
            <v>0.73207851975556726</v>
          </cell>
          <cell r="M8">
            <v>3.1560861282500172E-3</v>
          </cell>
        </row>
        <row r="83">
          <cell r="E83">
            <v>0.42964336091432609</v>
          </cell>
        </row>
        <row r="84">
          <cell r="E84">
            <v>9.0409249983135598E-2</v>
          </cell>
        </row>
        <row r="85">
          <cell r="E85">
            <v>8.5325123064790481E-2</v>
          </cell>
        </row>
        <row r="86">
          <cell r="E86">
            <v>8.04367140090127E-2</v>
          </cell>
        </row>
        <row r="87">
          <cell r="E87">
            <v>2.1716515229844462E-2</v>
          </cell>
        </row>
        <row r="88">
          <cell r="E88">
            <v>4.146102930655679E-2</v>
          </cell>
        </row>
        <row r="89">
          <cell r="E89">
            <v>0.21989486772568728</v>
          </cell>
        </row>
        <row r="90">
          <cell r="E90">
            <v>1.5547621301968462E-2</v>
          </cell>
        </row>
        <row r="91">
          <cell r="E91">
            <v>7.1252796995806431E-2</v>
          </cell>
        </row>
        <row r="92">
          <cell r="E92">
            <v>0.35766362301044258</v>
          </cell>
        </row>
        <row r="93">
          <cell r="E93">
            <v>0.23114165548577489</v>
          </cell>
        </row>
        <row r="94">
          <cell r="E94">
            <v>1.6497775562129228E-2</v>
          </cell>
        </row>
      </sheetData>
      <sheetData sheetId="37">
        <row r="8">
          <cell r="D8">
            <v>562445</v>
          </cell>
          <cell r="H8">
            <v>0.36239987909928972</v>
          </cell>
          <cell r="K8">
            <v>0.59863097725110903</v>
          </cell>
          <cell r="M8">
            <v>3.8969143649601294E-2</v>
          </cell>
        </row>
        <row r="83">
          <cell r="E83">
            <v>0.26315509376203977</v>
          </cell>
        </row>
        <row r="84">
          <cell r="E84">
            <v>0.16480876561513866</v>
          </cell>
        </row>
        <row r="85">
          <cell r="E85">
            <v>0.13693800117230659</v>
          </cell>
        </row>
        <row r="86">
          <cell r="E86">
            <v>0.16062174223946535</v>
          </cell>
        </row>
        <row r="87">
          <cell r="E87">
            <v>1.0805608482582552E-2</v>
          </cell>
        </row>
        <row r="88">
          <cell r="E88">
            <v>3.6378232275608977E-2</v>
          </cell>
        </row>
        <row r="89">
          <cell r="E89">
            <v>0.20986325093069691</v>
          </cell>
        </row>
        <row r="90">
          <cell r="E90">
            <v>1.2694491208450202E-2</v>
          </cell>
        </row>
        <row r="91">
          <cell r="E91">
            <v>8.121970854239717E-2</v>
          </cell>
        </row>
        <row r="92">
          <cell r="E92">
            <v>0.20602160318362706</v>
          </cell>
        </row>
        <row r="93">
          <cell r="E93">
            <v>0.1431722569641842</v>
          </cell>
        </row>
        <row r="94">
          <cell r="E94">
            <v>2.0601564174790612E-2</v>
          </cell>
        </row>
      </sheetData>
      <sheetData sheetId="38">
        <row r="8">
          <cell r="D8">
            <v>861000</v>
          </cell>
          <cell r="H8">
            <v>0.22787224157955865</v>
          </cell>
          <cell r="K8">
            <v>0.77003832752613244</v>
          </cell>
          <cell r="M8">
            <v>2.0905923344947735E-3</v>
          </cell>
        </row>
        <row r="83">
          <cell r="E83">
            <v>0.28996613074408012</v>
          </cell>
        </row>
        <row r="84">
          <cell r="E84">
            <v>0.13088642426160166</v>
          </cell>
        </row>
        <row r="85">
          <cell r="E85">
            <v>0.13886587284145407</v>
          </cell>
        </row>
        <row r="86">
          <cell r="E86">
            <v>7.6803334700670897E-2</v>
          </cell>
        </row>
        <row r="87">
          <cell r="E87">
            <v>3.4757464292532653E-2</v>
          </cell>
        </row>
        <row r="88">
          <cell r="E88">
            <v>7.7542466410863944E-2</v>
          </cell>
        </row>
        <row r="89">
          <cell r="E89">
            <v>0.16331854554500602</v>
          </cell>
        </row>
        <row r="90">
          <cell r="E90">
            <v>9.8765693324298961E-3</v>
          </cell>
        </row>
        <row r="91">
          <cell r="E91">
            <v>0.11744980805177481</v>
          </cell>
        </row>
        <row r="92">
          <cell r="E92">
            <v>0.1842461072696143</v>
          </cell>
        </row>
        <row r="93">
          <cell r="E93">
            <v>0.15946049218514627</v>
          </cell>
        </row>
        <row r="94">
          <cell r="E94">
            <v>3.1508554836407597E-2</v>
          </cell>
        </row>
      </sheetData>
      <sheetData sheetId="39">
        <row r="8">
          <cell r="D8">
            <v>2019747</v>
          </cell>
          <cell r="H8">
            <v>0.23092743794148474</v>
          </cell>
          <cell r="K8">
            <v>0.68247607249818909</v>
          </cell>
          <cell r="M8">
            <v>9.6314043293541218E-3</v>
          </cell>
        </row>
        <row r="83">
          <cell r="E83">
            <v>0.31320671278218504</v>
          </cell>
        </row>
        <row r="84">
          <cell r="E84">
            <v>0.11136732454042471</v>
          </cell>
        </row>
        <row r="85">
          <cell r="E85">
            <v>0.14502733361974351</v>
          </cell>
        </row>
        <row r="86">
          <cell r="E86">
            <v>9.9249390798580014E-2</v>
          </cell>
        </row>
        <row r="87">
          <cell r="E87">
            <v>5.2105201823516828E-2</v>
          </cell>
        </row>
        <row r="88">
          <cell r="E88">
            <v>9.3930292747154892E-2</v>
          </cell>
        </row>
        <row r="89">
          <cell r="E89">
            <v>0.16749815873156909</v>
          </cell>
        </row>
        <row r="90">
          <cell r="E90">
            <v>8.4027182297763386E-3</v>
          </cell>
        </row>
        <row r="91">
          <cell r="E91">
            <v>4.0209033052546993E-2</v>
          </cell>
        </row>
        <row r="92">
          <cell r="E92">
            <v>0.5622161919450247</v>
          </cell>
        </row>
        <row r="93">
          <cell r="E93">
            <v>4.2338402670675283E-2</v>
          </cell>
        </row>
        <row r="94">
          <cell r="E94">
            <v>1.6712816971716705E-2</v>
          </cell>
        </row>
      </sheetData>
      <sheetData sheetId="40">
        <row r="8">
          <cell r="D8">
            <v>130393</v>
          </cell>
          <cell r="H8">
            <v>0.24987537674568419</v>
          </cell>
          <cell r="K8">
            <v>0.74459518532436553</v>
          </cell>
          <cell r="M8">
            <v>5.5371070532927377E-3</v>
          </cell>
        </row>
        <row r="83">
          <cell r="E83">
            <v>0.29485439597722907</v>
          </cell>
        </row>
        <row r="84">
          <cell r="E84">
            <v>0.17769262087240989</v>
          </cell>
        </row>
        <row r="85">
          <cell r="E85">
            <v>9.2626586573144862E-2</v>
          </cell>
        </row>
        <row r="86">
          <cell r="E86">
            <v>4.2331235759233733E-2</v>
          </cell>
        </row>
        <row r="87">
          <cell r="E87">
            <v>1.9878145468311393E-2</v>
          </cell>
        </row>
        <row r="88">
          <cell r="E88">
            <v>9.3048006114154702E-2</v>
          </cell>
        </row>
        <row r="89">
          <cell r="E89">
            <v>0.45529971778442607</v>
          </cell>
        </row>
        <row r="90">
          <cell r="E90">
            <v>3.3677849760362279E-3</v>
          </cell>
        </row>
        <row r="91">
          <cell r="E91">
            <v>9.0623058077326915E-2</v>
          </cell>
        </row>
        <row r="92">
          <cell r="E92">
            <v>0.12465078886544066</v>
          </cell>
        </row>
        <row r="93">
          <cell r="E93">
            <v>5.9491508391116468E-3</v>
          </cell>
        </row>
        <row r="94">
          <cell r="E94">
            <v>2.8124397334342837E-2</v>
          </cell>
        </row>
      </sheetData>
      <sheetData sheetId="41">
        <row r="8">
          <cell r="D8">
            <v>599693</v>
          </cell>
          <cell r="H8">
            <v>0.32142112714338839</v>
          </cell>
          <cell r="K8">
            <v>0.66155182735166163</v>
          </cell>
          <cell r="M8">
            <v>2.8948145134260364E-3</v>
          </cell>
        </row>
        <row r="83">
          <cell r="E83">
            <v>0.30896064412469165</v>
          </cell>
        </row>
        <row r="84">
          <cell r="E84">
            <v>0.12427727107113205</v>
          </cell>
        </row>
        <row r="85">
          <cell r="E85">
            <v>0.11942871563304484</v>
          </cell>
        </row>
        <row r="86">
          <cell r="E86">
            <v>0.11267702379032499</v>
          </cell>
        </row>
        <row r="87">
          <cell r="E87">
            <v>4.4207417229618741E-3</v>
          </cell>
        </row>
        <row r="88">
          <cell r="E88">
            <v>6.1779137623117771E-2</v>
          </cell>
        </row>
        <row r="89">
          <cell r="E89">
            <v>0.2752457637767875</v>
          </cell>
        </row>
        <row r="90">
          <cell r="E90">
            <v>2.963337932517426E-3</v>
          </cell>
        </row>
        <row r="91">
          <cell r="E91">
            <v>7.8126399913989286E-2</v>
          </cell>
        </row>
        <row r="92">
          <cell r="E92">
            <v>0.31131310339855695</v>
          </cell>
        </row>
        <row r="93">
          <cell r="E93">
            <v>0.19420497077253038</v>
          </cell>
        </row>
        <row r="94">
          <cell r="E94">
            <v>3.9502212984034259E-2</v>
          </cell>
        </row>
      </sheetData>
      <sheetData sheetId="42">
        <row r="8">
          <cell r="D8">
            <v>98634</v>
          </cell>
          <cell r="H8">
            <v>0.25637204209501796</v>
          </cell>
          <cell r="K8">
            <v>0.73741306243283244</v>
          </cell>
          <cell r="M8">
            <v>6.2148954721495632E-3</v>
          </cell>
        </row>
        <row r="83">
          <cell r="E83">
            <v>0.41943986240174697</v>
          </cell>
        </row>
        <row r="84">
          <cell r="E84">
            <v>0.12112638023844885</v>
          </cell>
        </row>
        <row r="85">
          <cell r="E85">
            <v>0.15871347981520509</v>
          </cell>
        </row>
        <row r="86">
          <cell r="E86">
            <v>0.10457819443384542</v>
          </cell>
        </row>
        <row r="87">
          <cell r="E87">
            <v>0</v>
          </cell>
        </row>
        <row r="88">
          <cell r="E88">
            <v>1.3431092274186826E-2</v>
          </cell>
        </row>
        <row r="89">
          <cell r="E89">
            <v>0.1161898897161731</v>
          </cell>
        </row>
        <row r="90">
          <cell r="E90">
            <v>3.2920264630087293E-2</v>
          </cell>
        </row>
        <row r="91">
          <cell r="E91">
            <v>2.9762079471209443E-2</v>
          </cell>
        </row>
        <row r="92">
          <cell r="E92">
            <v>6.6976834351071046E-2</v>
          </cell>
        </row>
        <row r="93">
          <cell r="E93">
            <v>0.10434234758166133</v>
          </cell>
        </row>
        <row r="94">
          <cell r="E94">
            <v>5.0542703007320181E-2</v>
          </cell>
        </row>
      </sheetData>
      <sheetData sheetId="43">
        <row r="8">
          <cell r="D8">
            <v>898649</v>
          </cell>
          <cell r="H8">
            <v>0.33904449902019584</v>
          </cell>
          <cell r="K8">
            <v>0.66095550097980416</v>
          </cell>
          <cell r="M8">
            <v>0</v>
          </cell>
        </row>
        <row r="83">
          <cell r="E83">
            <v>0.31968613940618767</v>
          </cell>
        </row>
        <row r="84">
          <cell r="E84">
            <v>0.14472358449802264</v>
          </cell>
        </row>
        <row r="85">
          <cell r="E85">
            <v>0.12844829089556259</v>
          </cell>
        </row>
        <row r="86">
          <cell r="E86">
            <v>0.10222267864651252</v>
          </cell>
        </row>
        <row r="87">
          <cell r="E87">
            <v>1.4655902373427839E-2</v>
          </cell>
        </row>
        <row r="88">
          <cell r="E88">
            <v>3.9500454378992772E-2</v>
          </cell>
        </row>
        <row r="89">
          <cell r="E89">
            <v>0.29076015310343573</v>
          </cell>
        </row>
        <row r="90">
          <cell r="E90">
            <v>1.4653964723138839E-2</v>
          </cell>
        </row>
        <row r="91">
          <cell r="E91">
            <v>6.6738488904045615E-2</v>
          </cell>
        </row>
        <row r="92">
          <cell r="E92">
            <v>0.32644823119483468</v>
          </cell>
        </row>
        <row r="93">
          <cell r="E93">
            <v>2.7098583817834324E-2</v>
          </cell>
        </row>
        <row r="94">
          <cell r="E94">
            <v>2.5251942978827296E-2</v>
          </cell>
        </row>
      </sheetData>
      <sheetData sheetId="44">
        <row r="8">
          <cell r="D8">
            <v>4488424</v>
          </cell>
          <cell r="H8">
            <v>0.3343775008778137</v>
          </cell>
          <cell r="K8">
            <v>0.65430093057162153</v>
          </cell>
          <cell r="M8">
            <v>7.1517307634038135E-3</v>
          </cell>
        </row>
        <row r="83">
          <cell r="E83">
            <v>0.29654765033634822</v>
          </cell>
        </row>
        <row r="84">
          <cell r="E84">
            <v>0.14912708942198888</v>
          </cell>
        </row>
        <row r="85">
          <cell r="E85">
            <v>9.8203082663023827E-2</v>
          </cell>
        </row>
        <row r="86">
          <cell r="E86">
            <v>0.10403203426276972</v>
          </cell>
        </row>
        <row r="87">
          <cell r="E87">
            <v>2.7907537945734178E-2</v>
          </cell>
        </row>
        <row r="88">
          <cell r="E88">
            <v>6.0948615812851582E-2</v>
          </cell>
        </row>
        <row r="89">
          <cell r="E89">
            <v>0.27272875227895182</v>
          </cell>
        </row>
        <row r="90">
          <cell r="E90">
            <v>2.0916174459358863E-2</v>
          </cell>
        </row>
        <row r="91">
          <cell r="E91">
            <v>5.9351519167100776E-2</v>
          </cell>
        </row>
        <row r="92">
          <cell r="E92">
            <v>0.33362109056472883</v>
          </cell>
        </row>
        <row r="93">
          <cell r="E93">
            <v>7.9355564514256641E-2</v>
          </cell>
        </row>
        <row r="94">
          <cell r="E94">
            <v>4.0503218692179085E-2</v>
          </cell>
        </row>
      </sheetData>
      <sheetData sheetId="45">
        <row r="8">
          <cell r="D8">
            <v>445817</v>
          </cell>
          <cell r="H8">
            <v>0.10170765134573155</v>
          </cell>
          <cell r="K8">
            <v>0.88768037109396902</v>
          </cell>
          <cell r="M8">
            <v>7.7543027744567837E-3</v>
          </cell>
        </row>
        <row r="83">
          <cell r="E83">
            <v>0.34282638234850066</v>
          </cell>
        </row>
        <row r="84">
          <cell r="E84">
            <v>0.17125951701379652</v>
          </cell>
        </row>
        <row r="85">
          <cell r="E85">
            <v>0.15711879821414448</v>
          </cell>
        </row>
        <row r="86">
          <cell r="E86">
            <v>8.7614042403284131E-2</v>
          </cell>
        </row>
        <row r="87">
          <cell r="E87">
            <v>1.2055782821565428E-2</v>
          </cell>
        </row>
        <row r="88">
          <cell r="E88">
            <v>6.0915179052863914E-2</v>
          </cell>
        </row>
        <row r="89">
          <cell r="E89">
            <v>0.18238535380808329</v>
          </cell>
        </row>
        <row r="90">
          <cell r="E90">
            <v>2.4149310173768628E-2</v>
          </cell>
        </row>
        <row r="91">
          <cell r="E91">
            <v>3.6859331526388817E-2</v>
          </cell>
        </row>
        <row r="92">
          <cell r="E92">
            <v>8.8939381218252803E-2</v>
          </cell>
        </row>
        <row r="93">
          <cell r="E93">
            <v>6.0660761512950759E-2</v>
          </cell>
        </row>
        <row r="94">
          <cell r="E94">
            <v>1.9054697216969941E-2</v>
          </cell>
        </row>
      </sheetData>
      <sheetData sheetId="46">
        <row r="8">
          <cell r="D8">
            <v>88788</v>
          </cell>
          <cell r="H8">
            <v>6.922106590980763E-2</v>
          </cell>
          <cell r="K8">
            <v>0.90440149569761674</v>
          </cell>
          <cell r="M8">
            <v>2.2097580754155965E-2</v>
          </cell>
        </row>
        <row r="83">
          <cell r="E83">
            <v>0.42087422149702386</v>
          </cell>
        </row>
        <row r="84">
          <cell r="E84">
            <v>0.11567807321949762</v>
          </cell>
        </row>
        <row r="85">
          <cell r="E85">
            <v>0.1053363362673224</v>
          </cell>
        </row>
        <row r="86">
          <cell r="E86">
            <v>5.1116907590834926E-2</v>
          </cell>
        </row>
        <row r="87">
          <cell r="E87">
            <v>8.1010272792039154E-3</v>
          </cell>
        </row>
        <row r="88">
          <cell r="E88">
            <v>3.8344862454898536E-2</v>
          </cell>
        </row>
        <row r="89">
          <cell r="E89">
            <v>0.12296939416277609</v>
          </cell>
        </row>
        <row r="90">
          <cell r="E90">
            <v>3.7270470893755889E-2</v>
          </cell>
        </row>
        <row r="91">
          <cell r="E91">
            <v>4.2573483786454626E-2</v>
          </cell>
        </row>
        <row r="92">
          <cell r="E92">
            <v>0.5189728816926592</v>
          </cell>
        </row>
        <row r="93">
          <cell r="E93">
            <v>0.24327009039435779</v>
          </cell>
        </row>
        <row r="94">
          <cell r="E94">
            <v>4.0775170638659708E-2</v>
          </cell>
        </row>
      </sheetData>
      <sheetData sheetId="47">
        <row r="8">
          <cell r="D8">
            <v>1137125</v>
          </cell>
          <cell r="H8">
            <v>0.25777025392986697</v>
          </cell>
          <cell r="K8">
            <v>0.73850632076508738</v>
          </cell>
          <cell r="M8">
            <v>1.8784214576233924E-3</v>
          </cell>
        </row>
        <row r="83">
          <cell r="E83">
            <v>0.33792718003244321</v>
          </cell>
        </row>
        <row r="84">
          <cell r="E84">
            <v>0.13405497469824956</v>
          </cell>
        </row>
        <row r="85">
          <cell r="E85">
            <v>0.10193704930547036</v>
          </cell>
        </row>
        <row r="86">
          <cell r="E86">
            <v>8.6389839313815928E-2</v>
          </cell>
        </row>
        <row r="87">
          <cell r="E87">
            <v>3.4896498346790747E-2</v>
          </cell>
        </row>
        <row r="88">
          <cell r="E88">
            <v>8.9622041376427347E-2</v>
          </cell>
        </row>
        <row r="89">
          <cell r="E89">
            <v>0.22400721617139527</v>
          </cell>
        </row>
        <row r="90">
          <cell r="E90">
            <v>1.0135089082457504E-2</v>
          </cell>
        </row>
        <row r="91">
          <cell r="E91">
            <v>3.5805271185388142E-2</v>
          </cell>
        </row>
        <row r="92">
          <cell r="E92">
            <v>0.4593465507062981</v>
          </cell>
        </row>
        <row r="93">
          <cell r="E93">
            <v>0.10929613110790359</v>
          </cell>
        </row>
        <row r="94">
          <cell r="E94">
            <v>1.7304549468292157E-2</v>
          </cell>
        </row>
      </sheetData>
      <sheetData sheetId="48">
        <row r="8">
          <cell r="D8">
            <v>1360150</v>
          </cell>
          <cell r="H8">
            <v>0.20421644671543579</v>
          </cell>
          <cell r="K8">
            <v>0.77544020880049991</v>
          </cell>
          <cell r="M8">
            <v>8.7931478145792741E-4</v>
          </cell>
        </row>
        <row r="83">
          <cell r="E83">
            <v>0.34867379833835388</v>
          </cell>
        </row>
        <row r="84">
          <cell r="E84">
            <v>0.13645232711120012</v>
          </cell>
        </row>
        <row r="85">
          <cell r="E85">
            <v>0.12800884783449182</v>
          </cell>
        </row>
        <row r="86">
          <cell r="E86">
            <v>8.0710065837234335E-2</v>
          </cell>
        </row>
        <row r="87">
          <cell r="E87">
            <v>2.9233873771636307E-2</v>
          </cell>
        </row>
        <row r="88">
          <cell r="E88">
            <v>6.0851461519847133E-2</v>
          </cell>
        </row>
        <row r="89">
          <cell r="E89">
            <v>0.15138854265343771</v>
          </cell>
        </row>
        <row r="90">
          <cell r="E90">
            <v>1.4450049092825773E-2</v>
          </cell>
        </row>
        <row r="91">
          <cell r="E91">
            <v>5.2426757119850467E-2</v>
          </cell>
        </row>
        <row r="92">
          <cell r="E92">
            <v>0.3785487512166783</v>
          </cell>
        </row>
        <row r="93">
          <cell r="E93">
            <v>0.10179584265483027</v>
          </cell>
        </row>
        <row r="94">
          <cell r="E94">
            <v>3.0863463533626498E-2</v>
          </cell>
        </row>
      </sheetData>
      <sheetData sheetId="49">
        <row r="8">
          <cell r="D8">
            <v>159153</v>
          </cell>
          <cell r="H8">
            <v>0.23522648017944997</v>
          </cell>
          <cell r="K8">
            <v>0.76422059276293886</v>
          </cell>
          <cell r="M8">
            <v>5.5292705761122941E-4</v>
          </cell>
        </row>
        <row r="83">
          <cell r="E83">
            <v>0.29715632785867041</v>
          </cell>
        </row>
        <row r="84">
          <cell r="E84">
            <v>0.11668301772266257</v>
          </cell>
        </row>
        <row r="85">
          <cell r="E85">
            <v>0.13586433564130254</v>
          </cell>
        </row>
        <row r="86">
          <cell r="E86">
            <v>0.10694531689287588</v>
          </cell>
        </row>
        <row r="87">
          <cell r="E87">
            <v>4.2065738303113291E-3</v>
          </cell>
        </row>
        <row r="88">
          <cell r="E88">
            <v>5.4737218532451552E-2</v>
          </cell>
        </row>
        <row r="89">
          <cell r="E89">
            <v>0.20215983405380583</v>
          </cell>
        </row>
        <row r="90">
          <cell r="E90">
            <v>1.6419283423793493E-2</v>
          </cell>
        </row>
        <row r="91">
          <cell r="E91">
            <v>7.5530115351406538E-2</v>
          </cell>
        </row>
        <row r="92">
          <cell r="E92">
            <v>0.52449794338253086</v>
          </cell>
        </row>
        <row r="93">
          <cell r="E93">
            <v>0.27502217920800065</v>
          </cell>
        </row>
        <row r="94">
          <cell r="E94">
            <v>3.9094316184722235E-2</v>
          </cell>
        </row>
      </sheetData>
      <sheetData sheetId="50">
        <row r="8">
          <cell r="D8">
            <v>811856</v>
          </cell>
          <cell r="H8">
            <v>0.15132856072998166</v>
          </cell>
          <cell r="K8">
            <v>0.82981711042352335</v>
          </cell>
          <cell r="M8">
            <v>1.8854328846494944E-2</v>
          </cell>
        </row>
        <row r="83">
          <cell r="E83">
            <v>0.39551331764797054</v>
          </cell>
        </row>
        <row r="84">
          <cell r="E84">
            <v>0.14205947027996035</v>
          </cell>
        </row>
        <row r="85">
          <cell r="E85">
            <v>0.11193741961916365</v>
          </cell>
        </row>
        <row r="86">
          <cell r="E86">
            <v>7.6283514926831719E-2</v>
          </cell>
        </row>
        <row r="87">
          <cell r="E87">
            <v>5.4139004072534073E-3</v>
          </cell>
        </row>
        <row r="88">
          <cell r="E88">
            <v>0.10123554996874513</v>
          </cell>
        </row>
        <row r="89">
          <cell r="E89">
            <v>0.1405466382940713</v>
          </cell>
        </row>
        <row r="90">
          <cell r="E90">
            <v>2.0046417885188385E-3</v>
          </cell>
        </row>
        <row r="91">
          <cell r="E91">
            <v>3.8056283822631938E-2</v>
          </cell>
        </row>
        <row r="92">
          <cell r="E92">
            <v>0.26796200622533134</v>
          </cell>
        </row>
        <row r="93">
          <cell r="E93">
            <v>0.15600231043224336</v>
          </cell>
        </row>
        <row r="94">
          <cell r="E94">
            <v>1.1679688100986537E-2</v>
          </cell>
        </row>
      </sheetData>
      <sheetData sheetId="51">
        <row r="8">
          <cell r="D8">
            <v>73425</v>
          </cell>
          <cell r="H8">
            <v>7.953694245829078E-2</v>
          </cell>
          <cell r="K8">
            <v>0.85967994552264215</v>
          </cell>
          <cell r="M8">
            <v>1.9353081375553284E-2</v>
          </cell>
        </row>
        <row r="83">
          <cell r="E83">
            <v>0.37484954864593784</v>
          </cell>
        </row>
        <row r="84">
          <cell r="E84">
            <v>0.18071088264794383</v>
          </cell>
        </row>
        <row r="85">
          <cell r="E85">
            <v>9.6401705115346042E-2</v>
          </cell>
        </row>
        <row r="86">
          <cell r="E86">
            <v>5.7415997993981949E-2</v>
          </cell>
        </row>
        <row r="87">
          <cell r="E87">
            <v>7.0649448345035106E-3</v>
          </cell>
        </row>
        <row r="88">
          <cell r="E88">
            <v>2.7162738214643933E-2</v>
          </cell>
        </row>
        <row r="89">
          <cell r="E89">
            <v>0.18815639842129908</v>
          </cell>
        </row>
        <row r="90">
          <cell r="E90">
            <v>2.6592276830491476E-2</v>
          </cell>
        </row>
        <row r="91">
          <cell r="E91">
            <v>4.9429538615847542E-2</v>
          </cell>
        </row>
        <row r="92">
          <cell r="E92">
            <v>0.14569674263711105</v>
          </cell>
        </row>
        <row r="93">
          <cell r="E93">
            <v>1.7830506122732161E-2</v>
          </cell>
        </row>
        <row r="94">
          <cell r="E94">
            <v>8.0290872617853559E-2</v>
          </cell>
        </row>
      </sheetData>
      <sheetData sheetId="52">
        <row r="8">
          <cell r="D8">
            <v>4035794</v>
          </cell>
          <cell r="H8">
            <v>0.282488650312677</v>
          </cell>
          <cell r="K8">
            <v>0.6961316657886899</v>
          </cell>
          <cell r="M8">
            <v>1.1276839204379609E-2</v>
          </cell>
        </row>
        <row r="83">
          <cell r="E83">
            <v>0.28452921746751514</v>
          </cell>
        </row>
        <row r="84">
          <cell r="E84">
            <v>0.21007787907681086</v>
          </cell>
        </row>
        <row r="85">
          <cell r="E85">
            <v>0.11802983620286916</v>
          </cell>
        </row>
        <row r="86">
          <cell r="E86">
            <v>8.0214170572727062E-2</v>
          </cell>
        </row>
        <row r="87">
          <cell r="E87">
            <v>6.7096664260065039E-2</v>
          </cell>
        </row>
        <row r="88">
          <cell r="E88">
            <v>9.6835222690983408E-2</v>
          </cell>
        </row>
        <row r="89">
          <cell r="E89">
            <v>0.1636311434698772</v>
          </cell>
        </row>
        <row r="90">
          <cell r="E90">
            <v>6.147073795321643E-3</v>
          </cell>
        </row>
        <row r="91">
          <cell r="E91">
            <v>3.8909781178021879E-2</v>
          </cell>
        </row>
        <row r="92">
          <cell r="E92">
            <v>0.14743513788921037</v>
          </cell>
        </row>
        <row r="93">
          <cell r="E93">
            <v>4.1574657942982957E-2</v>
          </cell>
        </row>
        <row r="94">
          <cell r="E94">
            <v>1.1895536517718732E-2</v>
          </cell>
        </row>
      </sheetData>
      <sheetData sheetId="53">
        <row r="8">
          <cell r="D8">
            <v>3360396</v>
          </cell>
          <cell r="H8">
            <v>0.28088177702865974</v>
          </cell>
          <cell r="K8">
            <v>0.70664231239413455</v>
          </cell>
          <cell r="M8">
            <v>2.6273689172347544E-3</v>
          </cell>
        </row>
        <row r="83">
          <cell r="E83">
            <v>0.28028606643654408</v>
          </cell>
        </row>
        <row r="84">
          <cell r="E84">
            <v>0.16119426067685411</v>
          </cell>
        </row>
        <row r="85">
          <cell r="E85">
            <v>0.11164135698479852</v>
          </cell>
        </row>
        <row r="86">
          <cell r="E86">
            <v>7.5666850863228344E-2</v>
          </cell>
        </row>
        <row r="87">
          <cell r="E87">
            <v>0.10646639598948356</v>
          </cell>
        </row>
        <row r="88">
          <cell r="E88">
            <v>0.11087491576308517</v>
          </cell>
        </row>
        <row r="89">
          <cell r="E89">
            <v>0.20501376231401711</v>
          </cell>
        </row>
        <row r="90">
          <cell r="E90">
            <v>1.6570640500459595E-2</v>
          </cell>
        </row>
        <row r="91">
          <cell r="E91">
            <v>1.7884411845607025E-2</v>
          </cell>
        </row>
        <row r="92">
          <cell r="E92">
            <v>0.29339810017570911</v>
          </cell>
        </row>
        <row r="93">
          <cell r="E93">
            <v>4.2463148643235547E-2</v>
          </cell>
        </row>
        <row r="94">
          <cell r="E94">
            <v>7.8136942422124354E-3</v>
          </cell>
        </row>
      </sheetData>
      <sheetData sheetId="54">
        <row r="8">
          <cell r="D8">
            <v>1474221</v>
          </cell>
          <cell r="H8">
            <v>0.28665037331580545</v>
          </cell>
          <cell r="K8">
            <v>0.71335030500854346</v>
          </cell>
          <cell r="M8">
            <v>0</v>
          </cell>
        </row>
        <row r="83">
          <cell r="E83">
            <v>0.29453042065599677</v>
          </cell>
        </row>
        <row r="84">
          <cell r="E84">
            <v>0.11977286370619908</v>
          </cell>
        </row>
        <row r="85">
          <cell r="E85">
            <v>9.7872593645005959E-2</v>
          </cell>
        </row>
        <row r="86">
          <cell r="E86">
            <v>9.6400345446467361E-2</v>
          </cell>
        </row>
        <row r="87">
          <cell r="E87">
            <v>4.3713284365279118E-2</v>
          </cell>
        </row>
        <row r="88">
          <cell r="E88">
            <v>8.5066038425215498E-2</v>
          </cell>
        </row>
        <row r="89">
          <cell r="E89">
            <v>0.19916734885298484</v>
          </cell>
        </row>
        <row r="90">
          <cell r="E90">
            <v>6.4038942583553556E-3</v>
          </cell>
        </row>
        <row r="91">
          <cell r="E91">
            <v>8.1270258828941414E-2</v>
          </cell>
        </row>
        <row r="92">
          <cell r="E92">
            <v>0.60674348202150008</v>
          </cell>
        </row>
        <row r="93">
          <cell r="E93">
            <v>0.19834012932987355</v>
          </cell>
        </row>
        <row r="94">
          <cell r="E94">
            <v>1.9882287975447523E-2</v>
          </cell>
        </row>
      </sheetData>
      <sheetData sheetId="55">
        <row r="8">
          <cell r="D8">
            <v>1271960</v>
          </cell>
          <cell r="H8">
            <v>0.28054813044435362</v>
          </cell>
          <cell r="K8">
            <v>0.69671609170099691</v>
          </cell>
          <cell r="M8">
            <v>8.021478662851033E-3</v>
          </cell>
        </row>
        <row r="83">
          <cell r="E83">
            <v>0.28949071762118783</v>
          </cell>
        </row>
        <row r="84">
          <cell r="E84">
            <v>0.1605263665115953</v>
          </cell>
        </row>
        <row r="85">
          <cell r="E85">
            <v>6.7879202039582615E-2</v>
          </cell>
        </row>
        <row r="86">
          <cell r="E86">
            <v>0.13752569190737771</v>
          </cell>
        </row>
        <row r="87">
          <cell r="E87">
            <v>7.9964254737561434E-3</v>
          </cell>
        </row>
        <row r="88">
          <cell r="E88">
            <v>6.3318877528670672E-2</v>
          </cell>
        </row>
        <row r="89">
          <cell r="E89">
            <v>0.28612743003308438</v>
          </cell>
        </row>
        <row r="90">
          <cell r="E90">
            <v>3.4836561796374663E-2</v>
          </cell>
        </row>
        <row r="91">
          <cell r="E91">
            <v>7.3515038417396025E-2</v>
          </cell>
        </row>
        <row r="92">
          <cell r="E92">
            <v>0.30448450659948567</v>
          </cell>
        </row>
        <row r="93">
          <cell r="E93">
            <v>7.2889059655158864E-2</v>
          </cell>
        </row>
        <row r="94">
          <cell r="E94">
            <v>2.1501476244294337E-2</v>
          </cell>
        </row>
      </sheetData>
      <sheetData sheetId="56">
        <row r="8">
          <cell r="D8">
            <v>1359911</v>
          </cell>
          <cell r="H8">
            <v>0.42698161865004403</v>
          </cell>
          <cell r="K8">
            <v>0.56051094520156097</v>
          </cell>
          <cell r="M8">
            <v>1.2507436148395005E-2</v>
          </cell>
        </row>
        <row r="83">
          <cell r="E83">
            <v>0.28967758945386063</v>
          </cell>
        </row>
        <row r="84">
          <cell r="E84">
            <v>0.14408060263653483</v>
          </cell>
        </row>
        <row r="85">
          <cell r="E85">
            <v>8.2896045197740117E-2</v>
          </cell>
        </row>
        <row r="86">
          <cell r="E86">
            <v>6.7751789077212812E-2</v>
          </cell>
        </row>
        <row r="87">
          <cell r="E87">
            <v>3.7987947269303199E-2</v>
          </cell>
        </row>
        <row r="88">
          <cell r="E88">
            <v>4.1363088512241054E-2</v>
          </cell>
        </row>
        <row r="89">
          <cell r="E89">
            <v>0.23573711405887968</v>
          </cell>
        </row>
        <row r="90">
          <cell r="E90">
            <v>2.6293408662900187E-2</v>
          </cell>
        </row>
        <row r="91">
          <cell r="E91">
            <v>6.3775517890772127E-2</v>
          </cell>
        </row>
        <row r="92">
          <cell r="E92">
            <v>0.63220524188699567</v>
          </cell>
        </row>
        <row r="93">
          <cell r="E93">
            <v>3.0277047269000927E-2</v>
          </cell>
        </row>
        <row r="94">
          <cell r="E94">
            <v>8.2435404896421843E-2</v>
          </cell>
        </row>
      </sheetData>
      <sheetData sheetId="57">
        <row r="8">
          <cell r="D8">
            <v>1097322</v>
          </cell>
          <cell r="H8">
            <v>0.17465064949030457</v>
          </cell>
          <cell r="K8">
            <v>0.81193943072316055</v>
          </cell>
          <cell r="M8">
            <v>3.9222762325005784E-3</v>
          </cell>
        </row>
        <row r="83">
          <cell r="E83">
            <v>0.38249285903779234</v>
          </cell>
        </row>
        <row r="84">
          <cell r="E84">
            <v>0.15436669731678399</v>
          </cell>
        </row>
        <row r="85">
          <cell r="E85">
            <v>9.6678368658237451E-2</v>
          </cell>
        </row>
        <row r="86">
          <cell r="E86">
            <v>7.9676997559151724E-2</v>
          </cell>
        </row>
        <row r="87">
          <cell r="E87">
            <v>2.4803414268531086E-2</v>
          </cell>
        </row>
        <row r="88">
          <cell r="E88">
            <v>8.3758099314965584E-2</v>
          </cell>
        </row>
        <row r="89">
          <cell r="E89">
            <v>0.14219145612239401</v>
          </cell>
        </row>
        <row r="90">
          <cell r="E90">
            <v>1.461546980963444E-2</v>
          </cell>
        </row>
        <row r="91">
          <cell r="E91">
            <v>3.8863404360902125E-2</v>
          </cell>
        </row>
        <row r="92">
          <cell r="E92">
            <v>0.26386262513904341</v>
          </cell>
        </row>
        <row r="93">
          <cell r="E93">
            <v>0.11419632925472747</v>
          </cell>
        </row>
        <row r="94">
          <cell r="E94">
            <v>1.1997760910196874E-2</v>
          </cell>
        </row>
      </sheetData>
      <sheetData sheetId="58">
        <row r="8">
          <cell r="D8">
            <v>1008328</v>
          </cell>
          <cell r="H8">
            <v>0.35528320149792531</v>
          </cell>
          <cell r="K8">
            <v>0.61295034948945182</v>
          </cell>
          <cell r="M8">
            <v>8.9564110091160821E-3</v>
          </cell>
        </row>
        <row r="83">
          <cell r="E83">
            <v>0.25336167783892621</v>
          </cell>
        </row>
        <row r="84">
          <cell r="E84">
            <v>0.1385259808404925</v>
          </cell>
        </row>
        <row r="85">
          <cell r="E85">
            <v>0.14801899321574558</v>
          </cell>
        </row>
        <row r="86">
          <cell r="E86">
            <v>0.14404102462691096</v>
          </cell>
        </row>
        <row r="87">
          <cell r="E87">
            <v>2.3461070873998038E-2</v>
          </cell>
        </row>
        <row r="88">
          <cell r="E88">
            <v>9.794539787551039E-2</v>
          </cell>
        </row>
        <row r="89">
          <cell r="E89">
            <v>0.28236694451786404</v>
          </cell>
        </row>
        <row r="90">
          <cell r="E90">
            <v>1.3987833735205089E-2</v>
          </cell>
        </row>
        <row r="91">
          <cell r="E91">
            <v>7.6058256048862807E-2</v>
          </cell>
        </row>
        <row r="92">
          <cell r="E92">
            <v>0.12044928801087532</v>
          </cell>
        </row>
        <row r="93">
          <cell r="E93">
            <v>5.3364306779875477E-2</v>
          </cell>
        </row>
        <row r="94">
          <cell r="E94">
            <v>8.9811034132507572E-3</v>
          </cell>
        </row>
      </sheetData>
      <sheetData sheetId="59">
        <row r="8">
          <cell r="D8">
            <v>1042452</v>
          </cell>
          <cell r="H8">
            <v>0.28570428182784435</v>
          </cell>
          <cell r="K8">
            <v>0.70351440641871277</v>
          </cell>
          <cell r="M8">
            <v>1.0780352476660796E-2</v>
          </cell>
        </row>
        <row r="83">
          <cell r="E83">
            <v>0.32275861021806346</v>
          </cell>
        </row>
        <row r="84">
          <cell r="E84">
            <v>0.13423884769282038</v>
          </cell>
        </row>
        <row r="85">
          <cell r="E85">
            <v>6.377039525050486E-2</v>
          </cell>
        </row>
        <row r="86">
          <cell r="E86">
            <v>0.10023191268830919</v>
          </cell>
        </row>
        <row r="87">
          <cell r="E87">
            <v>3.3007600694619256E-2</v>
          </cell>
        </row>
        <row r="88">
          <cell r="E88">
            <v>9.0256550414637829E-2</v>
          </cell>
        </row>
        <row r="89">
          <cell r="E89">
            <v>0.21552273765501259</v>
          </cell>
        </row>
        <row r="90">
          <cell r="E90">
            <v>2.0831784984492539E-2</v>
          </cell>
        </row>
        <row r="91">
          <cell r="E91">
            <v>4.8324067214722218E-2</v>
          </cell>
        </row>
        <row r="92">
          <cell r="E92">
            <v>0.67137265407569469</v>
          </cell>
        </row>
        <row r="93">
          <cell r="E93">
            <v>6.5901683261151048E-2</v>
          </cell>
        </row>
        <row r="94">
          <cell r="E94">
            <v>1.8047554088320216E-2</v>
          </cell>
        </row>
      </sheetData>
      <sheetData sheetId="60">
        <row r="8">
          <cell r="D8">
            <v>910872</v>
          </cell>
          <cell r="H8">
            <v>0.4333386030089848</v>
          </cell>
          <cell r="K8">
            <v>0.54710431322952069</v>
          </cell>
          <cell r="M8">
            <v>1.9558181610588535E-2</v>
          </cell>
        </row>
        <row r="83">
          <cell r="E83">
            <v>0.23410145931828935</v>
          </cell>
        </row>
        <row r="84">
          <cell r="E84">
            <v>0.17081698725471567</v>
          </cell>
        </row>
        <row r="85">
          <cell r="E85">
            <v>0.13069644540316602</v>
          </cell>
        </row>
        <row r="86">
          <cell r="E86">
            <v>0.11908560688193195</v>
          </cell>
        </row>
        <row r="87">
          <cell r="E87">
            <v>3.1759359643534407E-2</v>
          </cell>
        </row>
        <row r="88">
          <cell r="E88">
            <v>3.5377384850957296E-2</v>
          </cell>
        </row>
        <row r="89">
          <cell r="E89">
            <v>0.21385076598360411</v>
          </cell>
        </row>
        <row r="90">
          <cell r="E90">
            <v>1.2252107759311211E-2</v>
          </cell>
        </row>
        <row r="91">
          <cell r="E91">
            <v>4.6705077622916924E-2</v>
          </cell>
        </row>
        <row r="92">
          <cell r="E92">
            <v>0.3635290461182783</v>
          </cell>
        </row>
        <row r="93">
          <cell r="E93">
            <v>0.3630001417681763</v>
          </cell>
        </row>
        <row r="94">
          <cell r="E94">
            <v>4.5039267844702011E-2</v>
          </cell>
        </row>
      </sheetData>
      <sheetData sheetId="61">
        <row r="8">
          <cell r="D8">
            <v>963779</v>
          </cell>
          <cell r="H8">
            <v>0.21491856535575066</v>
          </cell>
          <cell r="K8">
            <v>0.76742593478380416</v>
          </cell>
          <cell r="M8">
            <v>1.6495482885599291E-2</v>
          </cell>
        </row>
        <row r="83">
          <cell r="E83">
            <v>0.36916648190043527</v>
          </cell>
        </row>
        <row r="84">
          <cell r="E84">
            <v>0.14469453702486962</v>
          </cell>
        </row>
        <row r="85">
          <cell r="E85">
            <v>0.11827034453786203</v>
          </cell>
        </row>
        <row r="86">
          <cell r="E86">
            <v>9.0033328953062944E-2</v>
          </cell>
        </row>
        <row r="87">
          <cell r="E87">
            <v>6.982387761490726E-3</v>
          </cell>
        </row>
        <row r="88">
          <cell r="E88">
            <v>7.0205925135936362E-2</v>
          </cell>
        </row>
        <row r="89">
          <cell r="E89">
            <v>0.13567120938082386</v>
          </cell>
        </row>
        <row r="90">
          <cell r="E90">
            <v>1.365934045304849E-2</v>
          </cell>
        </row>
        <row r="91">
          <cell r="E91">
            <v>5.2554111983049878E-2</v>
          </cell>
        </row>
        <row r="92">
          <cell r="E92">
            <v>0.15294876694940512</v>
          </cell>
        </row>
        <row r="93">
          <cell r="E93">
            <v>1.1988625007451251E-2</v>
          </cell>
        </row>
        <row r="94">
          <cell r="E94">
            <v>6.0482739620661821E-2</v>
          </cell>
        </row>
      </sheetData>
      <sheetData sheetId="62">
        <row r="8">
          <cell r="D8">
            <v>932165</v>
          </cell>
          <cell r="H8">
            <v>0.20640873665070025</v>
          </cell>
          <cell r="K8">
            <v>0.77568027119662286</v>
          </cell>
        </row>
        <row r="83">
          <cell r="E83">
            <v>0.37689581364038544</v>
          </cell>
        </row>
        <row r="84">
          <cell r="E84">
            <v>0.17497012046541532</v>
          </cell>
        </row>
        <row r="85">
          <cell r="E85">
            <v>0.13249381750608172</v>
          </cell>
        </row>
        <row r="86">
          <cell r="E86">
            <v>6.7794295780183367E-2</v>
          </cell>
        </row>
        <row r="87">
          <cell r="E87">
            <v>2.6831620508748204E-2</v>
          </cell>
        </row>
        <row r="88">
          <cell r="E88">
            <v>6.3947746589298998E-2</v>
          </cell>
        </row>
        <row r="89">
          <cell r="E89">
            <v>0.11777524361598447</v>
          </cell>
        </row>
        <row r="90">
          <cell r="E90">
            <v>1.3801019431271024E-2</v>
          </cell>
        </row>
        <row r="91">
          <cell r="E91">
            <v>5.4919894630551899E-2</v>
          </cell>
        </row>
        <row r="92">
          <cell r="E92">
            <v>0.13755428334466036</v>
          </cell>
        </row>
        <row r="93">
          <cell r="E93">
            <v>7.068641793279809E-2</v>
          </cell>
        </row>
        <row r="94">
          <cell r="E94">
            <v>7.5207745904034796E-3</v>
          </cell>
        </row>
      </sheetData>
      <sheetData sheetId="63">
        <row r="8">
          <cell r="D8">
            <v>980201</v>
          </cell>
          <cell r="H8">
            <v>0.23572716208206276</v>
          </cell>
          <cell r="K8">
            <v>0.73905454085437583</v>
          </cell>
          <cell r="M8">
            <v>1.8327873568788441E-2</v>
          </cell>
        </row>
        <row r="83">
          <cell r="E83">
            <v>0.3161663447272941</v>
          </cell>
        </row>
        <row r="84">
          <cell r="E84">
            <v>0.17120227830251039</v>
          </cell>
        </row>
        <row r="85">
          <cell r="E85">
            <v>0.14491173597543958</v>
          </cell>
        </row>
        <row r="86">
          <cell r="E86">
            <v>8.4604565418570143E-2</v>
          </cell>
        </row>
        <row r="87">
          <cell r="E87">
            <v>5.5072748505368918E-2</v>
          </cell>
        </row>
        <row r="88">
          <cell r="E88">
            <v>8.1311878461154286E-2</v>
          </cell>
        </row>
        <row r="89">
          <cell r="E89">
            <v>0.12443721080148731</v>
          </cell>
        </row>
        <row r="90">
          <cell r="E90">
            <v>3.1573163476651442E-2</v>
          </cell>
        </row>
        <row r="91">
          <cell r="E91">
            <v>3.2443501476269516E-2</v>
          </cell>
        </row>
        <row r="92">
          <cell r="E92">
            <v>9.6970704476107228E-2</v>
          </cell>
        </row>
        <row r="93">
          <cell r="E93">
            <v>5.1180025632913087E-2</v>
          </cell>
        </row>
        <row r="94">
          <cell r="E94">
            <v>1.8007183042731027E-2</v>
          </cell>
        </row>
      </sheetData>
      <sheetData sheetId="64">
        <row r="8">
          <cell r="D8">
            <v>800493</v>
          </cell>
          <cell r="H8">
            <v>0.23134743214494069</v>
          </cell>
          <cell r="K8">
            <v>0.75264868025079545</v>
          </cell>
          <cell r="M8">
            <v>4.5871731545435125E-3</v>
          </cell>
        </row>
        <row r="83">
          <cell r="E83">
            <v>0.30670603535425356</v>
          </cell>
        </row>
        <row r="84">
          <cell r="E84">
            <v>0.15099994570430564</v>
          </cell>
        </row>
        <row r="85">
          <cell r="E85">
            <v>0.12100648704272036</v>
          </cell>
        </row>
        <row r="86">
          <cell r="E86">
            <v>9.1138167029068878E-2</v>
          </cell>
        </row>
        <row r="87">
          <cell r="E87">
            <v>5.8769142464145448E-2</v>
          </cell>
        </row>
        <row r="88">
          <cell r="E88">
            <v>0.10238409808387909</v>
          </cell>
        </row>
        <row r="89">
          <cell r="E89">
            <v>0.29459388830347732</v>
          </cell>
        </row>
        <row r="90">
          <cell r="E90">
            <v>5.9601159342349865E-3</v>
          </cell>
        </row>
        <row r="91">
          <cell r="E91">
            <v>2.8559535228856351E-2</v>
          </cell>
        </row>
        <row r="92">
          <cell r="E92">
            <v>0.17327712559757819</v>
          </cell>
        </row>
        <row r="93">
          <cell r="E93">
            <v>6.0555730586414259E-2</v>
          </cell>
        </row>
        <row r="94">
          <cell r="E94">
            <v>8.8140010497167569E-3</v>
          </cell>
        </row>
      </sheetData>
      <sheetData sheetId="65">
        <row r="8">
          <cell r="D8">
            <v>503162</v>
          </cell>
          <cell r="H8">
            <v>0.24445208501436913</v>
          </cell>
          <cell r="K8">
            <v>0.75554592755414762</v>
          </cell>
          <cell r="M8">
            <v>0</v>
          </cell>
        </row>
        <row r="83">
          <cell r="E83">
            <v>0.28117807030848774</v>
          </cell>
        </row>
        <row r="84">
          <cell r="E84">
            <v>0.1788508634445713</v>
          </cell>
        </row>
        <row r="85">
          <cell r="E85">
            <v>8.9091478379958192E-2</v>
          </cell>
        </row>
        <row r="86">
          <cell r="E86">
            <v>8.9413457299652388E-2</v>
          </cell>
        </row>
        <row r="87">
          <cell r="E87">
            <v>6.7208442766251292E-2</v>
          </cell>
        </row>
        <row r="88">
          <cell r="E88">
            <v>6.6164450511485243E-2</v>
          </cell>
        </row>
        <row r="89">
          <cell r="E89">
            <v>0.22735574966640484</v>
          </cell>
        </row>
        <row r="90">
          <cell r="E90">
            <v>6.9566960527868028E-3</v>
          </cell>
        </row>
        <row r="91">
          <cell r="E91">
            <v>5.2156150019114729E-2</v>
          </cell>
        </row>
        <row r="92">
          <cell r="E92">
            <v>0.4295540996940046</v>
          </cell>
        </row>
        <row r="93">
          <cell r="E93">
            <v>3.2831276005891773E-2</v>
          </cell>
        </row>
        <row r="94">
          <cell r="E94">
            <v>2.2354916564884076E-2</v>
          </cell>
        </row>
      </sheetData>
      <sheetData sheetId="66">
        <row r="8">
          <cell r="D8">
            <v>826253</v>
          </cell>
          <cell r="H8">
            <v>0.21201859478876325</v>
          </cell>
          <cell r="K8">
            <v>0.76322264487995806</v>
          </cell>
          <cell r="M8">
            <v>1.4474985264803879E-3</v>
          </cell>
        </row>
        <row r="83">
          <cell r="E83">
            <v>0.322258495821727</v>
          </cell>
        </row>
        <row r="84">
          <cell r="E84">
            <v>0.15004289693593315</v>
          </cell>
        </row>
        <row r="85">
          <cell r="E85">
            <v>0.10645571030640669</v>
          </cell>
        </row>
        <row r="86">
          <cell r="E86">
            <v>9.072033426183844E-2</v>
          </cell>
        </row>
        <row r="87">
          <cell r="E87">
            <v>3.3013370473537605E-2</v>
          </cell>
        </row>
        <row r="88">
          <cell r="E88">
            <v>8.1463509749303623E-2</v>
          </cell>
        </row>
        <row r="89">
          <cell r="E89">
            <v>0.15760976672302379</v>
          </cell>
        </row>
        <row r="90">
          <cell r="E90">
            <v>1.5468523676880223E-2</v>
          </cell>
        </row>
        <row r="91">
          <cell r="E91">
            <v>6.076155988857939E-2</v>
          </cell>
        </row>
        <row r="92">
          <cell r="E92">
            <v>0.36278204561740934</v>
          </cell>
        </row>
        <row r="93">
          <cell r="E93">
            <v>8.4818826185269203E-2</v>
          </cell>
        </row>
        <row r="94">
          <cell r="E94">
            <v>2.186518105849582E-2</v>
          </cell>
        </row>
      </sheetData>
      <sheetData sheetId="6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A1"/>
      <sheetName val="Appendix A2"/>
    </sheetNames>
    <sheetDataSet>
      <sheetData sheetId="0">
        <row r="5">
          <cell r="D5" t="str">
            <v>18,519</v>
          </cell>
        </row>
        <row r="6">
          <cell r="D6" t="str">
            <v>872</v>
          </cell>
        </row>
        <row r="10">
          <cell r="D10" t="str">
            <v>13,333</v>
          </cell>
        </row>
        <row r="11">
          <cell r="D11" t="str">
            <v>1,207</v>
          </cell>
        </row>
        <row r="15">
          <cell r="D15" t="str">
            <v>24,850</v>
          </cell>
        </row>
        <row r="16">
          <cell r="D16" t="str">
            <v>1,798</v>
          </cell>
        </row>
        <row r="20">
          <cell r="D20" t="str">
            <v>18,519</v>
          </cell>
        </row>
        <row r="21">
          <cell r="D21" t="str">
            <v>838</v>
          </cell>
        </row>
        <row r="25">
          <cell r="D25" t="str">
            <v>64,435</v>
          </cell>
        </row>
        <row r="26">
          <cell r="D26" t="str">
            <v>5,544</v>
          </cell>
        </row>
        <row r="30">
          <cell r="D30" t="str">
            <v>18,519</v>
          </cell>
        </row>
        <row r="31">
          <cell r="D31" t="str">
            <v>1,850</v>
          </cell>
        </row>
        <row r="35">
          <cell r="D35" t="str">
            <v>18,519</v>
          </cell>
        </row>
        <row r="36">
          <cell r="D36" t="str">
            <v>1,296</v>
          </cell>
        </row>
        <row r="40">
          <cell r="D40" t="str">
            <v>13,334</v>
          </cell>
        </row>
        <row r="41">
          <cell r="D41" t="str">
            <v>919</v>
          </cell>
        </row>
        <row r="45">
          <cell r="D45" t="str">
            <v>13,333</v>
          </cell>
        </row>
        <row r="46">
          <cell r="D46" t="str">
            <v>997</v>
          </cell>
        </row>
        <row r="50">
          <cell r="D50" t="str">
            <v>32,787</v>
          </cell>
        </row>
        <row r="51">
          <cell r="D51" t="str">
            <v>2,582</v>
          </cell>
        </row>
        <row r="55">
          <cell r="D55" t="str">
            <v>27,069</v>
          </cell>
        </row>
        <row r="56">
          <cell r="D56" t="str">
            <v>1,578</v>
          </cell>
        </row>
        <row r="60">
          <cell r="D60" t="str">
            <v>13,333</v>
          </cell>
        </row>
        <row r="61">
          <cell r="D61" t="str">
            <v>771</v>
          </cell>
        </row>
        <row r="65">
          <cell r="D65" t="str">
            <v>18,519</v>
          </cell>
        </row>
        <row r="66">
          <cell r="D66" t="str">
            <v>1,234</v>
          </cell>
        </row>
        <row r="70">
          <cell r="D70" t="str">
            <v>23,465</v>
          </cell>
        </row>
        <row r="71">
          <cell r="D71" t="str">
            <v>1,848</v>
          </cell>
        </row>
        <row r="75">
          <cell r="D75" t="str">
            <v>18,519</v>
          </cell>
        </row>
        <row r="76">
          <cell r="D76" t="str">
            <v>1,376</v>
          </cell>
        </row>
        <row r="80">
          <cell r="D80" t="str">
            <v>18,519</v>
          </cell>
        </row>
        <row r="81">
          <cell r="D81" t="str">
            <v>833</v>
          </cell>
        </row>
        <row r="85">
          <cell r="D85" t="str">
            <v>18,519</v>
          </cell>
        </row>
        <row r="86">
          <cell r="D86" t="str">
            <v>774</v>
          </cell>
        </row>
        <row r="90">
          <cell r="D90" t="str">
            <v>18,519</v>
          </cell>
        </row>
        <row r="91">
          <cell r="D91" t="str">
            <v>558</v>
          </cell>
        </row>
        <row r="95">
          <cell r="D95" t="str">
            <v>18,519</v>
          </cell>
        </row>
        <row r="96">
          <cell r="D96" t="str">
            <v>652</v>
          </cell>
        </row>
        <row r="100">
          <cell r="D100" t="str">
            <v>13,333</v>
          </cell>
        </row>
        <row r="101">
          <cell r="D101" t="str">
            <v>641</v>
          </cell>
        </row>
        <row r="105">
          <cell r="D105" t="str">
            <v>19,776</v>
          </cell>
        </row>
        <row r="106">
          <cell r="D106" t="str">
            <v>1,781</v>
          </cell>
        </row>
        <row r="110">
          <cell r="D110" t="str">
            <v>25,881</v>
          </cell>
        </row>
        <row r="111">
          <cell r="D111" t="str">
            <v>2,132</v>
          </cell>
        </row>
        <row r="115">
          <cell r="D115" t="str">
            <v>29,745</v>
          </cell>
        </row>
        <row r="116">
          <cell r="D116" t="str">
            <v>2,164</v>
          </cell>
        </row>
        <row r="120">
          <cell r="D120" t="str">
            <v>18,519</v>
          </cell>
        </row>
        <row r="121">
          <cell r="D121" t="str">
            <v>1,602</v>
          </cell>
        </row>
        <row r="125">
          <cell r="D125" t="str">
            <v>18,519</v>
          </cell>
        </row>
        <row r="126">
          <cell r="D126" t="str">
            <v>584</v>
          </cell>
        </row>
        <row r="130">
          <cell r="D130" t="str">
            <v>18,519</v>
          </cell>
        </row>
        <row r="131">
          <cell r="D131" t="str">
            <v>1,141</v>
          </cell>
        </row>
        <row r="135">
          <cell r="D135" t="str">
            <v>13,333</v>
          </cell>
        </row>
        <row r="136">
          <cell r="D136" t="str">
            <v>705</v>
          </cell>
        </row>
        <row r="140">
          <cell r="D140" t="str">
            <v>18,519</v>
          </cell>
        </row>
        <row r="141">
          <cell r="D141" t="str">
            <v>907</v>
          </cell>
        </row>
        <row r="145">
          <cell r="D145" t="str">
            <v>18,519</v>
          </cell>
        </row>
        <row r="146">
          <cell r="D146" t="str">
            <v>1,185</v>
          </cell>
        </row>
        <row r="150">
          <cell r="D150" t="str">
            <v>18,519</v>
          </cell>
        </row>
        <row r="151">
          <cell r="D151" t="str">
            <v>1,133</v>
          </cell>
        </row>
        <row r="155">
          <cell r="D155" t="str">
            <v>20,225</v>
          </cell>
        </row>
        <row r="156">
          <cell r="D156" t="str">
            <v>1,487</v>
          </cell>
        </row>
        <row r="160">
          <cell r="D160" t="str">
            <v>18,519</v>
          </cell>
        </row>
        <row r="161">
          <cell r="D161" t="str">
            <v>1,524</v>
          </cell>
        </row>
        <row r="165">
          <cell r="D165" t="str">
            <v>19,501</v>
          </cell>
        </row>
        <row r="166">
          <cell r="D166" t="str">
            <v>1,410</v>
          </cell>
        </row>
        <row r="170">
          <cell r="D170" t="str">
            <v>18,519</v>
          </cell>
        </row>
        <row r="171">
          <cell r="D171" t="str">
            <v>1,227</v>
          </cell>
        </row>
        <row r="175">
          <cell r="D175" t="str">
            <v>13,333</v>
          </cell>
        </row>
        <row r="176">
          <cell r="D176" t="str">
            <v>506</v>
          </cell>
        </row>
        <row r="180">
          <cell r="D180" t="str">
            <v>18,519</v>
          </cell>
        </row>
        <row r="181">
          <cell r="D181" t="str">
            <v>1,055</v>
          </cell>
        </row>
        <row r="185">
          <cell r="D185" t="str">
            <v>18,519</v>
          </cell>
        </row>
        <row r="186">
          <cell r="D186" t="str">
            <v>940</v>
          </cell>
        </row>
        <row r="190">
          <cell r="D190" t="str">
            <v>18,519</v>
          </cell>
        </row>
        <row r="191">
          <cell r="D191" t="str">
            <v>1,670</v>
          </cell>
        </row>
        <row r="195">
          <cell r="D195" t="str">
            <v>26,958</v>
          </cell>
        </row>
        <row r="196">
          <cell r="D196" t="str">
            <v>1,829</v>
          </cell>
        </row>
        <row r="200">
          <cell r="D200" t="str">
            <v>13,333</v>
          </cell>
        </row>
        <row r="201">
          <cell r="D201" t="str">
            <v>728</v>
          </cell>
        </row>
        <row r="205">
          <cell r="D205" t="str">
            <v>18,519</v>
          </cell>
        </row>
        <row r="206">
          <cell r="D206" t="str">
            <v>622</v>
          </cell>
        </row>
        <row r="210">
          <cell r="D210" t="str">
            <v>13,333</v>
          </cell>
        </row>
        <row r="211">
          <cell r="D211" t="str">
            <v>465</v>
          </cell>
        </row>
        <row r="215">
          <cell r="D215" t="str">
            <v>18,519</v>
          </cell>
        </row>
        <row r="216">
          <cell r="D216" t="str">
            <v>1,098</v>
          </cell>
        </row>
        <row r="220">
          <cell r="D220" t="str">
            <v>46,857</v>
          </cell>
        </row>
        <row r="221">
          <cell r="D221" t="str">
            <v>3,702</v>
          </cell>
        </row>
        <row r="225">
          <cell r="D225" t="str">
            <v>18,519</v>
          </cell>
        </row>
        <row r="226">
          <cell r="D226" t="str">
            <v>1,484</v>
          </cell>
        </row>
        <row r="230">
          <cell r="D230" t="str">
            <v>13,333</v>
          </cell>
        </row>
        <row r="231">
          <cell r="D231" t="str">
            <v>793</v>
          </cell>
        </row>
        <row r="235">
          <cell r="D235" t="str">
            <v>22,547</v>
          </cell>
        </row>
        <row r="236">
          <cell r="D236" t="str">
            <v>1,945</v>
          </cell>
        </row>
        <row r="240">
          <cell r="D240" t="str">
            <v>28,133</v>
          </cell>
        </row>
        <row r="241">
          <cell r="D241" t="str">
            <v>2,494</v>
          </cell>
        </row>
        <row r="245">
          <cell r="D245" t="str">
            <v>18,519</v>
          </cell>
        </row>
        <row r="246">
          <cell r="D246" t="str">
            <v>724</v>
          </cell>
        </row>
        <row r="250">
          <cell r="D250" t="str">
            <v>18,519</v>
          </cell>
        </row>
        <row r="251">
          <cell r="D251" t="str">
            <v>1,152</v>
          </cell>
        </row>
        <row r="255">
          <cell r="D255" t="str">
            <v>13,333</v>
          </cell>
        </row>
        <row r="256">
          <cell r="D256" t="str">
            <v>556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"/>
      <sheetName val="AL"/>
      <sheetName val="AK"/>
      <sheetName val="AZ"/>
      <sheetName val="AR"/>
      <sheetName val="CA"/>
      <sheetName val="CO"/>
      <sheetName val="CT"/>
      <sheetName val="DE"/>
      <sheetName val="DC"/>
      <sheetName val="FL"/>
      <sheetName val="GA"/>
      <sheetName val="HI"/>
      <sheetName val="ID"/>
      <sheetName val="IL"/>
      <sheetName val="IN"/>
      <sheetName val="IA"/>
      <sheetName val="KS"/>
      <sheetName val="KY"/>
      <sheetName val="LA"/>
      <sheetName val="ME"/>
      <sheetName val="MD"/>
      <sheetName val="MA"/>
      <sheetName val="MI"/>
      <sheetName val="MN"/>
      <sheetName val="MS"/>
      <sheetName val="MO"/>
      <sheetName val="MT"/>
      <sheetName val="NE"/>
      <sheetName val="NV"/>
      <sheetName val="NH"/>
      <sheetName val="NJ"/>
      <sheetName val="NM"/>
      <sheetName val="NY"/>
      <sheetName val="NC"/>
      <sheetName val="ND"/>
      <sheetName val="OH"/>
      <sheetName val="OK"/>
      <sheetName val="OR"/>
      <sheetName val="PA"/>
      <sheetName val="RI"/>
      <sheetName val="SC"/>
      <sheetName val="SD"/>
      <sheetName val="TN"/>
      <sheetName val="TX"/>
      <sheetName val="UT"/>
      <sheetName val="VT"/>
      <sheetName val="VA"/>
      <sheetName val="WA"/>
      <sheetName val="WV"/>
      <sheetName val="WI"/>
      <sheetName val="WY"/>
      <sheetName val="New.York_Metro_Area"/>
      <sheetName val="Los.Angeles_Metro_Area"/>
      <sheetName val="Chicago_Metro_Area"/>
      <sheetName val="Dallas_Metro_Area"/>
      <sheetName val="Houston_Metro_Area"/>
      <sheetName val="Washington.DC_Metro_Area"/>
      <sheetName val="Miami_Metro_Area"/>
      <sheetName val="Philadelphia_Metro_Area"/>
      <sheetName val="Atlanta_Metro_Area"/>
      <sheetName val="Phoenix_Metro_Area"/>
      <sheetName val="Boston_Metro_Area"/>
      <sheetName val="San.Francisco_Metro_Area"/>
      <sheetName val="Riverside_Metro_Area"/>
      <sheetName val="Detroit_Metro_Area"/>
      <sheetName val="Seattle_Metro_Area"/>
    </sheetNames>
    <sheetDataSet>
      <sheetData sheetId="0">
        <row r="11">
          <cell r="C11">
            <v>7340055</v>
          </cell>
          <cell r="E11">
            <v>0.14123640762909814</v>
          </cell>
          <cell r="G11">
            <v>0.28138767352560712</v>
          </cell>
          <cell r="J11">
            <v>0.53956285068708609</v>
          </cell>
        </row>
        <row r="13">
          <cell r="B13">
            <v>0.30015442663576769</v>
          </cell>
        </row>
        <row r="14">
          <cell r="B14">
            <v>0.20056062250214746</v>
          </cell>
        </row>
        <row r="15">
          <cell r="B15">
            <v>0.10540493225187005</v>
          </cell>
        </row>
        <row r="16">
          <cell r="B16">
            <v>4.5237671924801652E-2</v>
          </cell>
        </row>
        <row r="17">
          <cell r="B17">
            <v>1.9060756356730296E-2</v>
          </cell>
        </row>
        <row r="18">
          <cell r="B18">
            <v>3.1911205025030469E-2</v>
          </cell>
        </row>
        <row r="19">
          <cell r="B19">
            <v>1.0220631861750354E-2</v>
          </cell>
        </row>
        <row r="20">
          <cell r="B20">
            <v>6.6349094114417403E-2</v>
          </cell>
        </row>
        <row r="21">
          <cell r="B21">
            <v>8.7124006563983517E-2</v>
          </cell>
        </row>
        <row r="23">
          <cell r="B23">
            <v>8.1976883954072821E-2</v>
          </cell>
        </row>
        <row r="24">
          <cell r="B24">
            <v>0.20531431619748003</v>
          </cell>
        </row>
        <row r="25">
          <cell r="B25">
            <v>9.3934257736133994E-2</v>
          </cell>
        </row>
        <row r="26">
          <cell r="B26">
            <v>0.6187745421123132</v>
          </cell>
        </row>
        <row r="84">
          <cell r="B84">
            <v>0.5546376594947362</v>
          </cell>
        </row>
        <row r="85">
          <cell r="B85">
            <v>0.44536234050526374</v>
          </cell>
        </row>
        <row r="102">
          <cell r="B102">
            <v>0.15153108652772557</v>
          </cell>
        </row>
        <row r="103">
          <cell r="B103">
            <v>0.12791901538259248</v>
          </cell>
        </row>
        <row r="104">
          <cell r="B104">
            <v>9.1250668432782178E-2</v>
          </cell>
        </row>
        <row r="105">
          <cell r="B105">
            <v>0.15246178621387033</v>
          </cell>
        </row>
        <row r="106">
          <cell r="B106">
            <v>5.6111012297625322E-2</v>
          </cell>
        </row>
        <row r="107">
          <cell r="B107">
            <v>9.7061846546431824E-2</v>
          </cell>
        </row>
        <row r="108">
          <cell r="B108">
            <v>7.6774890581752658E-2</v>
          </cell>
        </row>
        <row r="109">
          <cell r="B109">
            <v>1.7386821540425725E-2</v>
          </cell>
        </row>
        <row r="110">
          <cell r="B110">
            <v>8.4606012850537635E-2</v>
          </cell>
        </row>
        <row r="111">
          <cell r="B111">
            <v>7.609101902676764E-2</v>
          </cell>
        </row>
        <row r="112">
          <cell r="B112">
            <v>2.8360100520948648E-2</v>
          </cell>
        </row>
        <row r="113">
          <cell r="B113">
            <v>4.0445740078539981E-2</v>
          </cell>
        </row>
      </sheetData>
      <sheetData sheetId="1">
        <row r="8">
          <cell r="C8">
            <v>98761</v>
          </cell>
          <cell r="E8">
            <v>0.25750043033181114</v>
          </cell>
        </row>
        <row r="10">
          <cell r="B10">
            <v>0.20251921304968559</v>
          </cell>
        </row>
        <row r="11">
          <cell r="B11">
            <v>0.36623768491611058</v>
          </cell>
        </row>
        <row r="12">
          <cell r="B12">
            <v>0.25440204129160299</v>
          </cell>
        </row>
        <row r="13">
          <cell r="B13">
            <v>1.0125454379765292E-9</v>
          </cell>
        </row>
        <row r="14">
          <cell r="B14">
            <v>1.0125454379765292E-9</v>
          </cell>
        </row>
        <row r="15">
          <cell r="B15">
            <v>5.6307651805874791E-2</v>
          </cell>
        </row>
        <row r="16">
          <cell r="B16">
            <v>1.0125454379765292E-9</v>
          </cell>
        </row>
        <row r="17">
          <cell r="B17">
            <v>1.0125454379765292E-9</v>
          </cell>
        </row>
        <row r="18">
          <cell r="B18">
            <v>1.0125454379765292E-9</v>
          </cell>
        </row>
        <row r="20">
          <cell r="B20">
            <v>9.7335992854126627E-2</v>
          </cell>
        </row>
        <row r="21">
          <cell r="B21">
            <v>0.33462601600365932</v>
          </cell>
        </row>
        <row r="22">
          <cell r="B22">
            <v>1.012545436951281E-9</v>
          </cell>
        </row>
        <row r="23">
          <cell r="B23">
            <v>0.5680379901296686</v>
          </cell>
        </row>
        <row r="81">
          <cell r="B81">
            <v>0.41552839683680803</v>
          </cell>
        </row>
        <row r="82">
          <cell r="B82">
            <v>0.58447160316319191</v>
          </cell>
        </row>
        <row r="99">
          <cell r="B99">
            <v>0.11506633559831138</v>
          </cell>
        </row>
        <row r="100">
          <cell r="B100">
            <v>0.10955378928388537</v>
          </cell>
        </row>
        <row r="101">
          <cell r="B101">
            <v>5.4815624475533502E-2</v>
          </cell>
        </row>
        <row r="102">
          <cell r="B102">
            <v>0.21722272666635109</v>
          </cell>
        </row>
        <row r="103">
          <cell r="B103">
            <v>5.6235718373863389E-2</v>
          </cell>
        </row>
        <row r="104">
          <cell r="B104">
            <v>5.6235718373863389E-2</v>
          </cell>
        </row>
        <row r="105">
          <cell r="B105">
            <v>9.7633607167601208E-2</v>
          </cell>
        </row>
        <row r="106">
          <cell r="B106">
            <v>0</v>
          </cell>
        </row>
        <row r="107">
          <cell r="B107">
            <v>9.4135012199897575E-2</v>
          </cell>
        </row>
        <row r="108">
          <cell r="B108">
            <v>0.13344579329457482</v>
          </cell>
        </row>
        <row r="109">
          <cell r="B109">
            <v>4.8240159394781802E-3</v>
          </cell>
        </row>
        <row r="110">
          <cell r="B110">
            <v>6.0831658626640098E-2</v>
          </cell>
        </row>
      </sheetData>
      <sheetData sheetId="2">
        <row r="8">
          <cell r="C8">
            <v>14449</v>
          </cell>
          <cell r="E8">
            <v>0.10332895010035296</v>
          </cell>
          <cell r="G8">
            <v>0.53283964288186036</v>
          </cell>
          <cell r="J8">
            <v>0.27891203543497822</v>
          </cell>
        </row>
        <row r="10">
          <cell r="B10">
            <v>5.0591736452349642E-2</v>
          </cell>
        </row>
        <row r="11">
          <cell r="B11">
            <v>0.57014326250951619</v>
          </cell>
        </row>
        <row r="12">
          <cell r="B12">
            <v>4.7131289362585649E-2</v>
          </cell>
        </row>
        <row r="13">
          <cell r="B13">
            <v>4.9484393383625161E-2</v>
          </cell>
        </row>
        <row r="14">
          <cell r="B14">
            <v>2.844487507786006E-2</v>
          </cell>
        </row>
        <row r="15">
          <cell r="B15">
            <v>6.9208941795279951E-9</v>
          </cell>
        </row>
        <row r="16">
          <cell r="B16">
            <v>6.9208941795279951E-9</v>
          </cell>
        </row>
        <row r="17">
          <cell r="B17">
            <v>7.0108658038618585E-2</v>
          </cell>
        </row>
        <row r="18">
          <cell r="B18">
            <v>8.4919371582808503E-2</v>
          </cell>
        </row>
        <row r="20">
          <cell r="B20">
            <v>0.29700499168053246</v>
          </cell>
        </row>
        <row r="21">
          <cell r="B21">
            <v>0.18938133414006958</v>
          </cell>
        </row>
        <row r="22">
          <cell r="B22">
            <v>0.43715020420511269</v>
          </cell>
        </row>
        <row r="23">
          <cell r="B23">
            <v>7.6463469974285284E-2</v>
          </cell>
        </row>
        <row r="81">
          <cell r="B81">
            <v>0.62581314878892735</v>
          </cell>
        </row>
        <row r="82">
          <cell r="B82">
            <v>0.37418685121107265</v>
          </cell>
        </row>
        <row r="99">
          <cell r="B99">
            <v>0.22425227736058426</v>
          </cell>
        </row>
        <row r="100">
          <cell r="B100">
            <v>0.10900363861577765</v>
          </cell>
        </row>
        <row r="101">
          <cell r="B101">
            <v>0.18778870222703931</v>
          </cell>
        </row>
        <row r="102">
          <cell r="B102">
            <v>0.26621248483910093</v>
          </cell>
        </row>
        <row r="103">
          <cell r="B103">
            <v>0</v>
          </cell>
        </row>
        <row r="104">
          <cell r="B104">
            <v>2.2709091378287014E-2</v>
          </cell>
        </row>
        <row r="105">
          <cell r="B105">
            <v>2.2709091378287014E-2</v>
          </cell>
        </row>
        <row r="106">
          <cell r="B106">
            <v>0</v>
          </cell>
        </row>
        <row r="107">
          <cell r="B107">
            <v>5.5508244948517457E-2</v>
          </cell>
        </row>
        <row r="108">
          <cell r="B108">
            <v>2.7844442724058734E-2</v>
          </cell>
        </row>
        <row r="109">
          <cell r="B109">
            <v>6.8901447704575361E-2</v>
          </cell>
        </row>
        <row r="110">
          <cell r="B110">
            <v>1.5070578823772289E-2</v>
          </cell>
        </row>
      </sheetData>
      <sheetData sheetId="3">
        <row r="8">
          <cell r="C8">
            <v>94517</v>
          </cell>
          <cell r="E8">
            <v>9.5125744575049992E-2</v>
          </cell>
          <cell r="G8">
            <v>0.52322862553826299</v>
          </cell>
          <cell r="J8">
            <v>0.3698276500523715</v>
          </cell>
        </row>
        <row r="10">
          <cell r="B10">
            <v>0.60007194472951952</v>
          </cell>
        </row>
        <row r="11">
          <cell r="B11">
            <v>0.15426854428303902</v>
          </cell>
        </row>
        <row r="12">
          <cell r="B12">
            <v>0.12698244760201868</v>
          </cell>
        </row>
        <row r="13">
          <cell r="B13">
            <v>1.0580107282287843E-9</v>
          </cell>
        </row>
        <row r="14">
          <cell r="B14">
            <v>1.0580107282287843E-9</v>
          </cell>
        </row>
        <row r="15">
          <cell r="B15">
            <v>1.0580107282287843E-9</v>
          </cell>
        </row>
        <row r="16">
          <cell r="B16">
            <v>1.0971571251732492E-2</v>
          </cell>
        </row>
        <row r="17">
          <cell r="B17">
            <v>1.608176306907752E-2</v>
          </cell>
        </row>
        <row r="18">
          <cell r="B18">
            <v>4.2733053313160595E-2</v>
          </cell>
        </row>
        <row r="20">
          <cell r="B20">
            <v>1.0706752737495312E-9</v>
          </cell>
        </row>
        <row r="21">
          <cell r="B21">
            <v>0.22740072139166295</v>
          </cell>
        </row>
        <row r="22">
          <cell r="B22">
            <v>3.8094626240008318E-2</v>
          </cell>
        </row>
        <row r="23">
          <cell r="B23">
            <v>0.73450465129765341</v>
          </cell>
        </row>
        <row r="81">
          <cell r="B81">
            <v>0.22352592655289524</v>
          </cell>
        </row>
        <row r="82">
          <cell r="B82">
            <v>0.77647407344710473</v>
          </cell>
        </row>
        <row r="99">
          <cell r="B99">
            <v>0.20347418852322494</v>
          </cell>
        </row>
        <row r="100">
          <cell r="B100">
            <v>0.19504835059323777</v>
          </cell>
        </row>
        <row r="101">
          <cell r="B101">
            <v>4.069875669903103E-2</v>
          </cell>
        </row>
        <row r="102">
          <cell r="B102">
            <v>0.18555458669305455</v>
          </cell>
        </row>
        <row r="103">
          <cell r="B103">
            <v>1.9786022906522188E-2</v>
          </cell>
        </row>
        <row r="104">
          <cell r="B104">
            <v>7.8615027383973274E-2</v>
          </cell>
        </row>
        <row r="105">
          <cell r="B105">
            <v>7.9849510615576047E-2</v>
          </cell>
        </row>
        <row r="106">
          <cell r="B106">
            <v>8.2788756405106445E-4</v>
          </cell>
        </row>
        <row r="107">
          <cell r="B107">
            <v>9.8126720683472626E-2</v>
          </cell>
        </row>
        <row r="108">
          <cell r="B108">
            <v>5.8353826408143669E-2</v>
          </cell>
        </row>
        <row r="109">
          <cell r="B109">
            <v>0</v>
          </cell>
        </row>
        <row r="110">
          <cell r="B110">
            <v>3.9665121929712839E-2</v>
          </cell>
        </row>
      </sheetData>
      <sheetData sheetId="4">
        <row r="8">
          <cell r="C8">
            <v>70389</v>
          </cell>
        </row>
        <row r="99">
          <cell r="B99">
            <v>0.34191002118264496</v>
          </cell>
        </row>
        <row r="100">
          <cell r="B100">
            <v>0.16688446500648127</v>
          </cell>
        </row>
        <row r="101">
          <cell r="B101">
            <v>3.6395156445952641E-2</v>
          </cell>
        </row>
        <row r="102">
          <cell r="B102">
            <v>0.15756831666473459</v>
          </cell>
        </row>
        <row r="103">
          <cell r="B103">
            <v>0</v>
          </cell>
        </row>
        <row r="104">
          <cell r="B104">
            <v>8.5073085394513595E-2</v>
          </cell>
        </row>
        <row r="105">
          <cell r="B105">
            <v>6.1888100833605582E-2</v>
          </cell>
        </row>
        <row r="106">
          <cell r="B106">
            <v>0</v>
          </cell>
        </row>
        <row r="107">
          <cell r="B107">
            <v>0.1026989429754766</v>
          </cell>
        </row>
        <row r="108">
          <cell r="B108">
            <v>2.3379949203806552E-2</v>
          </cell>
        </row>
        <row r="109">
          <cell r="B109">
            <v>2.42019622927842E-2</v>
          </cell>
        </row>
        <row r="110">
          <cell r="B110">
            <v>0</v>
          </cell>
        </row>
      </sheetData>
      <sheetData sheetId="5">
        <row r="8">
          <cell r="C8">
            <v>996419</v>
          </cell>
          <cell r="E8">
            <v>7.2607005687366458E-2</v>
          </cell>
          <cell r="G8">
            <v>0.30723420569057797</v>
          </cell>
          <cell r="J8">
            <v>0.55399585917169381</v>
          </cell>
        </row>
        <row r="10">
          <cell r="B10">
            <v>0.26132480412356651</v>
          </cell>
        </row>
        <row r="11">
          <cell r="B11">
            <v>6.8382879090021373E-2</v>
          </cell>
        </row>
        <row r="12">
          <cell r="B12">
            <v>7.0903906890575144E-2</v>
          </cell>
        </row>
        <row r="13">
          <cell r="B13">
            <v>4.5556136524895652E-2</v>
          </cell>
        </row>
        <row r="14">
          <cell r="B14">
            <v>2.2359067821870117E-2</v>
          </cell>
        </row>
        <row r="15">
          <cell r="B15">
            <v>5.7065351022009818E-2</v>
          </cell>
        </row>
        <row r="16">
          <cell r="B16">
            <v>6.5002774937049576E-3</v>
          </cell>
        </row>
        <row r="17">
          <cell r="B17">
            <v>6.0479577366549617E-2</v>
          </cell>
        </row>
        <row r="18">
          <cell r="B18">
            <v>0.11990939554544824</v>
          </cell>
        </row>
        <row r="20">
          <cell r="B20">
            <v>8.6787034804495428E-2</v>
          </cell>
        </row>
        <row r="21">
          <cell r="B21">
            <v>0.1305400419168275</v>
          </cell>
        </row>
        <row r="22">
          <cell r="B22">
            <v>3.1200870194211725E-2</v>
          </cell>
        </row>
        <row r="23">
          <cell r="B23">
            <v>0.75147205308446541</v>
          </cell>
        </row>
        <row r="81">
          <cell r="B81">
            <v>0.65548127845815862</v>
          </cell>
        </row>
        <row r="82">
          <cell r="B82">
            <v>0.34451872154184132</v>
          </cell>
        </row>
        <row r="99">
          <cell r="B99">
            <v>0.19010662841353052</v>
          </cell>
        </row>
        <row r="100">
          <cell r="B100">
            <v>0.14441830934199038</v>
          </cell>
        </row>
        <row r="101">
          <cell r="B101">
            <v>5.336949512711215E-2</v>
          </cell>
        </row>
        <row r="102">
          <cell r="B102">
            <v>8.6204171506902336E-2</v>
          </cell>
        </row>
        <row r="103">
          <cell r="B103">
            <v>8.484179415541919E-2</v>
          </cell>
        </row>
        <row r="104">
          <cell r="B104">
            <v>0.17181759888654047</v>
          </cell>
        </row>
        <row r="105">
          <cell r="B105">
            <v>3.7783886206935922E-2</v>
          </cell>
        </row>
        <row r="106">
          <cell r="B106">
            <v>1.5493361490333852E-2</v>
          </cell>
        </row>
        <row r="107">
          <cell r="B107">
            <v>8.3016977733814182E-2</v>
          </cell>
        </row>
        <row r="108">
          <cell r="B108">
            <v>9.6770558706925414E-2</v>
          </cell>
        </row>
        <row r="109">
          <cell r="B109">
            <v>2.1023099117008802E-2</v>
          </cell>
        </row>
        <row r="110">
          <cell r="B110">
            <v>1.5154119313486815E-2</v>
          </cell>
        </row>
      </sheetData>
      <sheetData sheetId="6">
        <row r="8">
          <cell r="C8">
            <v>83068</v>
          </cell>
          <cell r="E8">
            <v>0.34625848702268019</v>
          </cell>
          <cell r="G8">
            <v>0.37452448596330717</v>
          </cell>
          <cell r="J8">
            <v>0.27920498868396976</v>
          </cell>
        </row>
        <row r="10">
          <cell r="B10">
            <v>0.24523282130302884</v>
          </cell>
        </row>
        <row r="11">
          <cell r="B11">
            <v>0.34915972456300864</v>
          </cell>
        </row>
        <row r="12">
          <cell r="B12">
            <v>0.19858429238696007</v>
          </cell>
        </row>
        <row r="13">
          <cell r="B13">
            <v>1.7190735301199019E-2</v>
          </cell>
        </row>
        <row r="14">
          <cell r="B14">
            <v>1.2038330042856456E-9</v>
          </cell>
        </row>
        <row r="15">
          <cell r="B15">
            <v>1.2399479944142148E-2</v>
          </cell>
        </row>
        <row r="16">
          <cell r="B16">
            <v>1.2038330042856456E-9</v>
          </cell>
        </row>
        <row r="17">
          <cell r="B17">
            <v>0.17743294650166128</v>
          </cell>
        </row>
        <row r="18">
          <cell r="B18">
            <v>1.2038330042856456E-9</v>
          </cell>
        </row>
        <row r="20">
          <cell r="B20">
            <v>1.8731641546684642E-2</v>
          </cell>
        </row>
        <row r="21">
          <cell r="B21">
            <v>0.16266191553907641</v>
          </cell>
        </row>
        <row r="22">
          <cell r="B22">
            <v>0.2513001396446285</v>
          </cell>
        </row>
        <row r="23">
          <cell r="B23">
            <v>0.5673063032696104</v>
          </cell>
        </row>
        <row r="81">
          <cell r="B81">
            <v>0.55336591707998262</v>
          </cell>
        </row>
        <row r="82">
          <cell r="B82">
            <v>0.44663408292001733</v>
          </cell>
        </row>
        <row r="99">
          <cell r="B99">
            <v>0.13105808976140393</v>
          </cell>
        </row>
        <row r="100">
          <cell r="B100">
            <v>0.12401605807226132</v>
          </cell>
        </row>
        <row r="101">
          <cell r="B101">
            <v>0.12333355500099751</v>
          </cell>
        </row>
        <row r="102">
          <cell r="B102">
            <v>0.23704206668930011</v>
          </cell>
        </row>
        <row r="103">
          <cell r="B103">
            <v>5.5279248756619402E-2</v>
          </cell>
        </row>
        <row r="104">
          <cell r="B104">
            <v>9.4710426196917882E-3</v>
          </cell>
        </row>
        <row r="105">
          <cell r="B105">
            <v>4.6924711161200228E-2</v>
          </cell>
        </row>
        <row r="106">
          <cell r="B106">
            <v>3.4513655311448899E-2</v>
          </cell>
        </row>
        <row r="107">
          <cell r="B107">
            <v>8.8826899721048749E-2</v>
          </cell>
        </row>
        <row r="108">
          <cell r="B108">
            <v>9.2141414636365868E-2</v>
          </cell>
        </row>
        <row r="109">
          <cell r="B109">
            <v>2.8605628725329263E-2</v>
          </cell>
        </row>
        <row r="110">
          <cell r="B110">
            <v>2.8787629544332949E-2</v>
          </cell>
        </row>
      </sheetData>
      <sheetData sheetId="7">
        <row r="8">
          <cell r="C8">
            <v>86768</v>
          </cell>
          <cell r="E8">
            <v>0.27324589710492347</v>
          </cell>
          <cell r="G8">
            <v>3.8101604278074866E-2</v>
          </cell>
          <cell r="J8">
            <v>0.59805458233450115</v>
          </cell>
        </row>
        <row r="10">
          <cell r="B10">
            <v>0.17885626037248756</v>
          </cell>
        </row>
        <row r="11">
          <cell r="B11">
            <v>0.27665729301124836</v>
          </cell>
        </row>
        <row r="12">
          <cell r="B12">
            <v>0.16113083164300201</v>
          </cell>
        </row>
        <row r="13">
          <cell r="B13">
            <v>4.9211690945970867E-2</v>
          </cell>
        </row>
        <row r="14">
          <cell r="B14">
            <v>1.1524986170016597E-9</v>
          </cell>
        </row>
        <row r="15">
          <cell r="B15">
            <v>7.0279365664761201E-2</v>
          </cell>
        </row>
        <row r="16">
          <cell r="B16">
            <v>1.1524986170016597E-9</v>
          </cell>
        </row>
        <row r="17">
          <cell r="B17">
            <v>7.8485155817813013E-2</v>
          </cell>
        </row>
        <row r="18">
          <cell r="B18">
            <v>0.11552646136824636</v>
          </cell>
        </row>
        <row r="20">
          <cell r="B20">
            <v>0.16789597749220592</v>
          </cell>
        </row>
        <row r="21">
          <cell r="B21">
            <v>0.25446734088662459</v>
          </cell>
        </row>
        <row r="22">
          <cell r="B22">
            <v>1.9314120599193976E-2</v>
          </cell>
        </row>
        <row r="23">
          <cell r="B23">
            <v>0.55832256102197553</v>
          </cell>
        </row>
        <row r="81">
          <cell r="B81">
            <v>0.23641204130555044</v>
          </cell>
        </row>
        <row r="82">
          <cell r="B82">
            <v>0.76358795869444962</v>
          </cell>
        </row>
        <row r="99">
          <cell r="B99">
            <v>0.18108538612547775</v>
          </cell>
        </row>
        <row r="100">
          <cell r="B100">
            <v>7.0980904886975907E-2</v>
          </cell>
        </row>
        <row r="101">
          <cell r="B101">
            <v>0.13770002429796244</v>
          </cell>
        </row>
        <row r="102">
          <cell r="B102">
            <v>9.730755435222789E-2</v>
          </cell>
        </row>
        <row r="103">
          <cell r="B103">
            <v>6.3305834210759748E-2</v>
          </cell>
        </row>
        <row r="104">
          <cell r="B104">
            <v>9.1260061477701798E-2</v>
          </cell>
        </row>
        <row r="105">
          <cell r="B105">
            <v>0.16591651528650384</v>
          </cell>
        </row>
        <row r="106">
          <cell r="B106">
            <v>7.763777523227695E-3</v>
          </cell>
        </row>
        <row r="107">
          <cell r="B107">
            <v>6.6788542160821654E-2</v>
          </cell>
        </row>
        <row r="108">
          <cell r="B108">
            <v>7.5990913333410473E-2</v>
          </cell>
        </row>
        <row r="109">
          <cell r="B109">
            <v>1.2750645053050551E-2</v>
          </cell>
        </row>
        <row r="110">
          <cell r="B110">
            <v>2.9149841291880238E-2</v>
          </cell>
        </row>
      </sheetData>
      <sheetData sheetId="8">
        <row r="8">
          <cell r="C8">
            <v>37789</v>
          </cell>
          <cell r="E8">
            <v>0.27576808065839264</v>
          </cell>
          <cell r="G8">
            <v>0.24880256159199768</v>
          </cell>
          <cell r="J8">
            <v>0.46648495593955913</v>
          </cell>
        </row>
        <row r="10">
          <cell r="B10">
            <v>0.21942893434597369</v>
          </cell>
        </row>
        <row r="11">
          <cell r="B11">
            <v>0.12506284897721559</v>
          </cell>
        </row>
        <row r="12">
          <cell r="B12">
            <v>0.1512874116806478</v>
          </cell>
        </row>
        <row r="13">
          <cell r="B13">
            <v>2.6462727248670248E-9</v>
          </cell>
        </row>
        <row r="14">
          <cell r="B14">
            <v>0.22294847707004684</v>
          </cell>
        </row>
        <row r="15">
          <cell r="B15">
            <v>0.10135224536240706</v>
          </cell>
        </row>
        <row r="16">
          <cell r="B16">
            <v>2.6462727248670248E-9</v>
          </cell>
        </row>
        <row r="17">
          <cell r="B17">
            <v>8.7644552647595866E-2</v>
          </cell>
        </row>
        <row r="18">
          <cell r="B18">
            <v>8.9179390828018727E-3</v>
          </cell>
        </row>
        <row r="20">
          <cell r="B20">
            <v>2.6700843675368892E-9</v>
          </cell>
        </row>
        <row r="21">
          <cell r="B21">
            <v>0.25640820181456747</v>
          </cell>
        </row>
        <row r="22">
          <cell r="B22">
            <v>0.12586777708568894</v>
          </cell>
        </row>
        <row r="23">
          <cell r="B23">
            <v>0.61772401842965929</v>
          </cell>
        </row>
        <row r="81">
          <cell r="B81">
            <v>0.70639604117600363</v>
          </cell>
        </row>
        <row r="82">
          <cell r="B82">
            <v>0.29360395882399642</v>
          </cell>
        </row>
        <row r="99">
          <cell r="B99">
            <v>0.13206673777849337</v>
          </cell>
        </row>
        <row r="100">
          <cell r="B100">
            <v>9.8711265857601926E-2</v>
          </cell>
        </row>
        <row r="101">
          <cell r="B101">
            <v>6.5463132543052846E-2</v>
          </cell>
        </row>
        <row r="102">
          <cell r="B102">
            <v>0.17191619538309819</v>
          </cell>
        </row>
        <row r="103">
          <cell r="B103">
            <v>1.2323813740683344E-2</v>
          </cell>
        </row>
        <row r="104">
          <cell r="B104">
            <v>0.13380428146866047</v>
          </cell>
        </row>
        <row r="105">
          <cell r="B105">
            <v>9.0010130080973555E-2</v>
          </cell>
        </row>
        <row r="106">
          <cell r="B106">
            <v>3.1825896780512675E-2</v>
          </cell>
        </row>
        <row r="107">
          <cell r="B107">
            <v>0.13311328919033147</v>
          </cell>
        </row>
        <row r="108">
          <cell r="B108">
            <v>8.7541342135099051E-2</v>
          </cell>
        </row>
        <row r="109">
          <cell r="B109">
            <v>2.2608193960861659E-3</v>
          </cell>
        </row>
        <row r="110">
          <cell r="B110">
            <v>4.0963095645406913E-2</v>
          </cell>
        </row>
      </sheetData>
      <sheetData sheetId="9">
        <row r="8">
          <cell r="C8">
            <v>25658</v>
          </cell>
          <cell r="E8">
            <v>0.16739418504949724</v>
          </cell>
          <cell r="G8">
            <v>0.32103047782368072</v>
          </cell>
          <cell r="J8">
            <v>0.42680645412736767</v>
          </cell>
        </row>
        <row r="10">
          <cell r="B10">
            <v>0.12674409540883935</v>
          </cell>
        </row>
        <row r="11">
          <cell r="B11">
            <v>0.20176942863824149</v>
          </cell>
        </row>
        <row r="12">
          <cell r="B12">
            <v>6.9568945358172887E-2</v>
          </cell>
        </row>
        <row r="13">
          <cell r="B13">
            <v>0.25048717748850263</v>
          </cell>
        </row>
        <row r="14">
          <cell r="B14">
            <v>0.14241172343908332</v>
          </cell>
        </row>
        <row r="15">
          <cell r="B15">
            <v>3.8974199080208907E-9</v>
          </cell>
        </row>
        <row r="16">
          <cell r="B16">
            <v>3.8974199080208907E-9</v>
          </cell>
        </row>
        <row r="17">
          <cell r="B17">
            <v>6.7425364408761398E-3</v>
          </cell>
        </row>
        <row r="18">
          <cell r="B18">
            <v>0.13114817990490296</v>
          </cell>
        </row>
        <row r="20">
          <cell r="B20">
            <v>0.11348635182898267</v>
          </cell>
        </row>
        <row r="21">
          <cell r="B21">
            <v>0.33019631222586554</v>
          </cell>
        </row>
        <row r="22">
          <cell r="B22">
            <v>0.14606310948345611</v>
          </cell>
        </row>
        <row r="23">
          <cell r="B23">
            <v>0.41025422646169568</v>
          </cell>
        </row>
        <row r="81">
          <cell r="B81">
            <v>0.50245537454205313</v>
          </cell>
        </row>
        <row r="82">
          <cell r="B82">
            <v>0.49754462545794687</v>
          </cell>
        </row>
        <row r="99">
          <cell r="B99">
            <v>0.22033545160954265</v>
          </cell>
        </row>
        <row r="100">
          <cell r="B100">
            <v>0.16618397749765601</v>
          </cell>
        </row>
        <row r="101">
          <cell r="B101">
            <v>5.9777060110428167E-2</v>
          </cell>
        </row>
        <row r="102">
          <cell r="B102">
            <v>3.7191374101468902E-2</v>
          </cell>
        </row>
        <row r="103">
          <cell r="B103">
            <v>0</v>
          </cell>
        </row>
        <row r="104">
          <cell r="B104">
            <v>0.12399208250859464</v>
          </cell>
        </row>
        <row r="105">
          <cell r="B105">
            <v>7.2965933951453274E-2</v>
          </cell>
        </row>
        <row r="106">
          <cell r="B106">
            <v>3.6045421398062296E-3</v>
          </cell>
        </row>
        <row r="107">
          <cell r="B107">
            <v>7.9404104594228572E-2</v>
          </cell>
        </row>
        <row r="108">
          <cell r="B108">
            <v>5.8256068340452133E-2</v>
          </cell>
        </row>
        <row r="109">
          <cell r="B109">
            <v>0.12211688717574748</v>
          </cell>
        </row>
        <row r="110">
          <cell r="B110">
            <v>5.6172517970621942E-2</v>
          </cell>
        </row>
      </sheetData>
      <sheetData sheetId="10">
        <row r="8">
          <cell r="C8">
            <v>388869</v>
          </cell>
          <cell r="E8">
            <v>5.4007904975711618E-2</v>
          </cell>
          <cell r="G8">
            <v>0.20911669482524964</v>
          </cell>
          <cell r="J8">
            <v>0.7280652353363215</v>
          </cell>
        </row>
        <row r="10">
          <cell r="B10">
            <v>0.2409294646783364</v>
          </cell>
        </row>
        <row r="11">
          <cell r="B11">
            <v>0.40709339134772893</v>
          </cell>
        </row>
        <row r="12">
          <cell r="B12">
            <v>3.7534491049685113E-2</v>
          </cell>
        </row>
        <row r="13">
          <cell r="B13">
            <v>1.8525518876536827E-2</v>
          </cell>
        </row>
        <row r="14">
          <cell r="B14">
            <v>1.8975541891999619E-2</v>
          </cell>
        </row>
        <row r="15">
          <cell r="B15">
            <v>2.5715600883588047E-10</v>
          </cell>
        </row>
        <row r="16">
          <cell r="B16">
            <v>2.5715600883588047E-10</v>
          </cell>
        </row>
        <row r="17">
          <cell r="B17">
            <v>1.6977439703344827E-2</v>
          </cell>
        </row>
        <row r="18">
          <cell r="B18">
            <v>2.5872466048977933E-2</v>
          </cell>
        </row>
        <row r="20">
          <cell r="B20">
            <v>1.4209623731654226E-2</v>
          </cell>
        </row>
        <row r="21">
          <cell r="B21">
            <v>0.14575436575576675</v>
          </cell>
        </row>
        <row r="22">
          <cell r="B22">
            <v>8.741629761080108E-2</v>
          </cell>
        </row>
        <row r="23">
          <cell r="B23">
            <v>0.75261971290177798</v>
          </cell>
        </row>
        <row r="81">
          <cell r="B81">
            <v>0.71503771192869581</v>
          </cell>
        </row>
        <row r="82">
          <cell r="B82">
            <v>0.28496228807130419</v>
          </cell>
        </row>
        <row r="99">
          <cell r="B99">
            <v>9.249033965216244E-2</v>
          </cell>
        </row>
        <row r="100">
          <cell r="B100">
            <v>0.13377038335716482</v>
          </cell>
        </row>
        <row r="101">
          <cell r="B101">
            <v>8.8982046943855239E-2</v>
          </cell>
        </row>
        <row r="102">
          <cell r="B102">
            <v>0.16740669715982523</v>
          </cell>
        </row>
        <row r="103">
          <cell r="B103">
            <v>9.5286939507036567E-2</v>
          </cell>
        </row>
        <row r="104">
          <cell r="B104">
            <v>0.13800709277185785</v>
          </cell>
        </row>
        <row r="105">
          <cell r="B105">
            <v>8.8667081046578722E-2</v>
          </cell>
        </row>
        <row r="106">
          <cell r="B106">
            <v>2.9325276152621881E-2</v>
          </cell>
        </row>
        <row r="107">
          <cell r="B107">
            <v>0.1004016512017482</v>
          </cell>
        </row>
        <row r="108">
          <cell r="B108">
            <v>2.6170971665147584E-2</v>
          </cell>
        </row>
        <row r="109">
          <cell r="B109">
            <v>1.2977709891322829E-2</v>
          </cell>
        </row>
        <row r="110">
          <cell r="B110">
            <v>2.6513810650678662E-2</v>
          </cell>
        </row>
      </sheetData>
      <sheetData sheetId="11">
        <row r="8">
          <cell r="C8">
            <v>302582</v>
          </cell>
          <cell r="E8">
            <v>0.20651591965153249</v>
          </cell>
          <cell r="G8">
            <v>0.24437012115724002</v>
          </cell>
          <cell r="J8">
            <v>0.53162118037424566</v>
          </cell>
        </row>
        <row r="10">
          <cell r="B10">
            <v>0.1310619931126108</v>
          </cell>
        </row>
        <row r="11">
          <cell r="B11">
            <v>0.55508589407168962</v>
          </cell>
        </row>
        <row r="12">
          <cell r="B12">
            <v>3.286051384418108E-2</v>
          </cell>
        </row>
        <row r="13">
          <cell r="B13">
            <v>6.1877441486935775E-2</v>
          </cell>
        </row>
        <row r="14">
          <cell r="B14">
            <v>3.3048892531611269E-10</v>
          </cell>
        </row>
        <row r="15">
          <cell r="B15">
            <v>4.3535306131891521E-2</v>
          </cell>
        </row>
        <row r="16">
          <cell r="B16">
            <v>7.8193679729792256E-2</v>
          </cell>
        </row>
        <row r="17">
          <cell r="B17">
            <v>3.5841523950532417E-2</v>
          </cell>
        </row>
        <row r="18">
          <cell r="B18">
            <v>1.7492778816981844E-2</v>
          </cell>
        </row>
        <row r="20">
          <cell r="B20">
            <v>0.4458422612340181</v>
          </cell>
        </row>
        <row r="21">
          <cell r="B21">
            <v>0.18959665510664706</v>
          </cell>
        </row>
        <row r="22">
          <cell r="B22">
            <v>4.3974045457450497E-2</v>
          </cell>
        </row>
        <row r="23">
          <cell r="B23">
            <v>0.32058703820188439</v>
          </cell>
        </row>
        <row r="81">
          <cell r="B81">
            <v>0.72103099325141617</v>
          </cell>
        </row>
        <row r="82">
          <cell r="B82">
            <v>0.27896900674858388</v>
          </cell>
        </row>
        <row r="99">
          <cell r="B99">
            <v>5.3161939074867687E-2</v>
          </cell>
        </row>
        <row r="100">
          <cell r="B100">
            <v>0.15463321968883681</v>
          </cell>
        </row>
        <row r="101">
          <cell r="B101">
            <v>0.13449108864752138</v>
          </cell>
        </row>
        <row r="102">
          <cell r="B102">
            <v>0.21319174788830167</v>
          </cell>
        </row>
        <row r="103">
          <cell r="B103">
            <v>3.8884326206241174E-2</v>
          </cell>
        </row>
        <row r="104">
          <cell r="B104">
            <v>3.7333228065344462E-2</v>
          </cell>
        </row>
        <row r="105">
          <cell r="B105">
            <v>5.1681126572881875E-2</v>
          </cell>
        </row>
        <row r="106">
          <cell r="B106">
            <v>1.4724359943347849E-2</v>
          </cell>
        </row>
        <row r="107">
          <cell r="B107">
            <v>4.0564441821303095E-2</v>
          </cell>
        </row>
        <row r="108">
          <cell r="B108">
            <v>0.12686461541720304</v>
          </cell>
        </row>
        <row r="109">
          <cell r="B109">
            <v>0.12542327841104389</v>
          </cell>
        </row>
        <row r="110">
          <cell r="B110">
            <v>9.0466282631070684E-3</v>
          </cell>
        </row>
      </sheetData>
      <sheetData sheetId="12">
        <row r="8">
          <cell r="C8">
            <v>35908</v>
          </cell>
          <cell r="E8">
            <v>3.0550295198841483E-2</v>
          </cell>
          <cell r="G8">
            <v>0.27587167205079649</v>
          </cell>
          <cell r="J8">
            <v>0.69357803275036201</v>
          </cell>
        </row>
        <row r="10">
          <cell r="B10">
            <v>0.17848390330845493</v>
          </cell>
        </row>
        <row r="11">
          <cell r="B11">
            <v>0.15963016597972596</v>
          </cell>
        </row>
        <row r="12">
          <cell r="B12">
            <v>7.3716163529018608E-2</v>
          </cell>
        </row>
        <row r="13">
          <cell r="B13">
            <v>0.17141027069176784</v>
          </cell>
        </row>
        <row r="14">
          <cell r="B14">
            <v>8.2544279826222575E-2</v>
          </cell>
        </row>
        <row r="15">
          <cell r="B15">
            <v>2.7848947309791693E-9</v>
          </cell>
        </row>
        <row r="16">
          <cell r="B16">
            <v>2.7848947309791693E-9</v>
          </cell>
        </row>
        <row r="17">
          <cell r="B17">
            <v>8.1569566670379859E-2</v>
          </cell>
        </row>
        <row r="18">
          <cell r="B18">
            <v>2.7848947309791693E-9</v>
          </cell>
        </row>
        <row r="20">
          <cell r="B20">
            <v>0.2474169382014649</v>
          </cell>
        </row>
        <row r="21">
          <cell r="B21">
            <v>0.10070459798925001</v>
          </cell>
        </row>
        <row r="22">
          <cell r="B22">
            <v>5.7955273345030214E-2</v>
          </cell>
        </row>
        <row r="23">
          <cell r="B23">
            <v>0.5939231904642549</v>
          </cell>
        </row>
        <row r="81">
          <cell r="B81">
            <v>0.46564736680870028</v>
          </cell>
        </row>
        <row r="82">
          <cell r="B82">
            <v>0.53435263319129978</v>
          </cell>
        </row>
        <row r="99">
          <cell r="B99">
            <v>9.4980651035738675E-2</v>
          </cell>
        </row>
        <row r="100">
          <cell r="B100">
            <v>0.14118240057233911</v>
          </cell>
        </row>
        <row r="101">
          <cell r="B101">
            <v>0.10498032584306201</v>
          </cell>
        </row>
        <row r="102">
          <cell r="B102">
            <v>0.12112614223927677</v>
          </cell>
        </row>
        <row r="103">
          <cell r="B103">
            <v>8.5639491398653705E-2</v>
          </cell>
        </row>
        <row r="104">
          <cell r="B104">
            <v>0.11135410230561607</v>
          </cell>
        </row>
        <row r="105">
          <cell r="B105">
            <v>8.8346720431855874E-2</v>
          </cell>
        </row>
        <row r="106">
          <cell r="B106">
            <v>2.3812233748495983E-2</v>
          </cell>
        </row>
        <row r="107">
          <cell r="B107">
            <v>7.6030047803323467E-2</v>
          </cell>
        </row>
        <row r="108">
          <cell r="B108">
            <v>0.10190725504861631</v>
          </cell>
        </row>
        <row r="109">
          <cell r="B109">
            <v>2.8738902799908945E-2</v>
          </cell>
        </row>
        <row r="110">
          <cell r="B110">
            <v>2.190172677311307E-2</v>
          </cell>
        </row>
      </sheetData>
      <sheetData sheetId="13">
        <row r="8">
          <cell r="C8">
            <v>15599</v>
          </cell>
          <cell r="E8">
            <v>0</v>
          </cell>
          <cell r="G8">
            <v>0.3209821142380922</v>
          </cell>
          <cell r="J8">
            <v>0.6790178857619078</v>
          </cell>
        </row>
        <row r="10">
          <cell r="B10">
            <v>0.50862234758638369</v>
          </cell>
        </row>
        <row r="11">
          <cell r="B11">
            <v>0.20828258221680876</v>
          </cell>
        </row>
        <row r="12">
          <cell r="B12">
            <v>6.4106673504711845E-9</v>
          </cell>
        </row>
        <row r="13">
          <cell r="B13">
            <v>0.21046220911596897</v>
          </cell>
        </row>
        <row r="14">
          <cell r="B14">
            <v>6.4106673504711845E-9</v>
          </cell>
        </row>
        <row r="15">
          <cell r="B15">
            <v>6.4106673504711845E-9</v>
          </cell>
        </row>
        <row r="16">
          <cell r="B16">
            <v>6.4106673504711845E-9</v>
          </cell>
        </row>
        <row r="17">
          <cell r="B17">
            <v>6.4106673504711845E-9</v>
          </cell>
        </row>
        <row r="18">
          <cell r="B18">
            <v>6.4106673504711845E-9</v>
          </cell>
        </row>
        <row r="20">
          <cell r="B20">
            <v>6.4106673093745282E-9</v>
          </cell>
        </row>
        <row r="21">
          <cell r="B21">
            <v>0.25046477177726278</v>
          </cell>
        </row>
        <row r="22">
          <cell r="B22">
            <v>7.3402140692338344E-2</v>
          </cell>
        </row>
        <row r="23">
          <cell r="B23">
            <v>0.67613308111973147</v>
          </cell>
        </row>
        <row r="81">
          <cell r="B81">
            <v>0.35839743589743589</v>
          </cell>
        </row>
        <row r="82">
          <cell r="B82">
            <v>0.64160256410256411</v>
          </cell>
        </row>
        <row r="99">
          <cell r="B99">
            <v>0.30877339455924302</v>
          </cell>
        </row>
        <row r="100">
          <cell r="B100">
            <v>7.6080150281778336E-2</v>
          </cell>
        </row>
        <row r="101">
          <cell r="B101">
            <v>0.11639880331176511</v>
          </cell>
        </row>
        <row r="102">
          <cell r="B102">
            <v>0.19449662561747721</v>
          </cell>
        </row>
        <row r="103">
          <cell r="B103">
            <v>3.0926041884088221E-2</v>
          </cell>
        </row>
        <row r="104">
          <cell r="B104">
            <v>0</v>
          </cell>
        </row>
        <row r="105">
          <cell r="B105">
            <v>8.9055868642593759E-3</v>
          </cell>
        </row>
        <row r="106">
          <cell r="B106">
            <v>8.9055868642593759E-3</v>
          </cell>
        </row>
        <row r="107">
          <cell r="B107">
            <v>0.12210394489668128</v>
          </cell>
        </row>
        <row r="108">
          <cell r="B108">
            <v>1.6524038127043762E-2</v>
          </cell>
        </row>
        <row r="109">
          <cell r="B109">
            <v>0</v>
          </cell>
        </row>
        <row r="110">
          <cell r="B110">
            <v>0.1168858275934043</v>
          </cell>
        </row>
      </sheetData>
      <sheetData sheetId="14">
        <row r="8">
          <cell r="C8">
            <v>306669</v>
          </cell>
          <cell r="E8">
            <v>0.31622694175153016</v>
          </cell>
          <cell r="G8">
            <v>0.16939762414851192</v>
          </cell>
          <cell r="J8">
            <v>0.51437869494471233</v>
          </cell>
        </row>
        <row r="10">
          <cell r="B10">
            <v>0.13063922339721329</v>
          </cell>
        </row>
        <row r="11">
          <cell r="B11">
            <v>0.12801098252513296</v>
          </cell>
        </row>
        <row r="12">
          <cell r="B12">
            <v>0.27928483152845573</v>
          </cell>
        </row>
        <row r="13">
          <cell r="B13">
            <v>9.4313412832728441E-2</v>
          </cell>
        </row>
        <row r="14">
          <cell r="B14">
            <v>3.2608447544420861E-10</v>
          </cell>
        </row>
        <row r="15">
          <cell r="B15">
            <v>1.4810756874675953E-2</v>
          </cell>
        </row>
        <row r="16">
          <cell r="B16">
            <v>3.2608447544420861E-10</v>
          </cell>
        </row>
        <row r="17">
          <cell r="B17">
            <v>0.14424998940225456</v>
          </cell>
        </row>
        <row r="18">
          <cell r="B18">
            <v>5.2245254655671099E-2</v>
          </cell>
        </row>
        <row r="20">
          <cell r="B20">
            <v>0.12577404302358569</v>
          </cell>
        </row>
        <row r="21">
          <cell r="B21">
            <v>8.3011324913832174E-2</v>
          </cell>
        </row>
        <row r="22">
          <cell r="B22">
            <v>0.30992046799643913</v>
          </cell>
        </row>
        <row r="23">
          <cell r="B23">
            <v>0.48129416406614295</v>
          </cell>
        </row>
        <row r="81">
          <cell r="B81">
            <v>0.42501711937913716</v>
          </cell>
        </row>
        <row r="82">
          <cell r="B82">
            <v>0.57498288062086278</v>
          </cell>
        </row>
        <row r="99">
          <cell r="B99">
            <v>8.7205990158288602E-2</v>
          </cell>
        </row>
        <row r="100">
          <cell r="B100">
            <v>6.3401431326223279E-2</v>
          </cell>
        </row>
        <row r="101">
          <cell r="B101">
            <v>9.470013737120106E-2</v>
          </cell>
        </row>
        <row r="102">
          <cell r="B102">
            <v>0.1609274598366594</v>
          </cell>
        </row>
        <row r="103">
          <cell r="B103">
            <v>6.637243288911629E-2</v>
          </cell>
        </row>
        <row r="104">
          <cell r="B104">
            <v>0.12583975939616865</v>
          </cell>
        </row>
        <row r="105">
          <cell r="B105">
            <v>0.1268738055262349</v>
          </cell>
        </row>
        <row r="106">
          <cell r="B106">
            <v>4.0319199936366392E-3</v>
          </cell>
        </row>
        <row r="107">
          <cell r="B107">
            <v>0.14896606135913648</v>
          </cell>
        </row>
        <row r="108">
          <cell r="B108">
            <v>5.3030873048802246E-2</v>
          </cell>
        </row>
        <row r="109">
          <cell r="B109">
            <v>2.0245591330350865E-2</v>
          </cell>
        </row>
        <row r="110">
          <cell r="B110">
            <v>4.840453776418159E-2</v>
          </cell>
        </row>
      </sheetData>
      <sheetData sheetId="15">
        <row r="8">
          <cell r="C8">
            <v>117459</v>
          </cell>
          <cell r="E8">
            <v>5.8658766037510961E-2</v>
          </cell>
          <cell r="G8">
            <v>0.46711618522207748</v>
          </cell>
          <cell r="J8">
            <v>0.47422504874041155</v>
          </cell>
        </row>
        <row r="10">
          <cell r="B10">
            <v>0.28811755591312715</v>
          </cell>
        </row>
        <row r="11">
          <cell r="B11">
            <v>0.17350735150137495</v>
          </cell>
        </row>
        <row r="12">
          <cell r="B12">
            <v>1.1961620650610001E-2</v>
          </cell>
        </row>
        <row r="13">
          <cell r="B13">
            <v>4.4228198775743029E-2</v>
          </cell>
        </row>
        <row r="14">
          <cell r="B14">
            <v>5.6760231229620546E-2</v>
          </cell>
        </row>
        <row r="15">
          <cell r="B15">
            <v>5.0281374777581968E-2</v>
          </cell>
        </row>
        <row r="16">
          <cell r="B16">
            <v>2.5949480244170306E-2</v>
          </cell>
        </row>
        <row r="17">
          <cell r="B17">
            <v>0.14164942660843358</v>
          </cell>
        </row>
        <row r="18">
          <cell r="B18">
            <v>0.13004537753599127</v>
          </cell>
        </row>
        <row r="20">
          <cell r="B20">
            <v>0.10450455052401264</v>
          </cell>
        </row>
        <row r="21">
          <cell r="B21">
            <v>0.2838437241931227</v>
          </cell>
        </row>
        <row r="22">
          <cell r="B22">
            <v>8.5348930265028655E-2</v>
          </cell>
        </row>
        <row r="23">
          <cell r="B23">
            <v>0.52630279501783606</v>
          </cell>
        </row>
        <row r="81">
          <cell r="B81">
            <v>0.60746637153073391</v>
          </cell>
        </row>
        <row r="82">
          <cell r="B82">
            <v>0.39253362846926615</v>
          </cell>
        </row>
        <row r="99">
          <cell r="B99">
            <v>0.11649909975940473</v>
          </cell>
        </row>
        <row r="100">
          <cell r="B100">
            <v>2.7325887095489238E-2</v>
          </cell>
        </row>
        <row r="101">
          <cell r="B101">
            <v>9.4208186612705344E-2</v>
          </cell>
        </row>
        <row r="102">
          <cell r="B102">
            <v>0.15226016156530328</v>
          </cell>
        </row>
        <row r="103">
          <cell r="B103">
            <v>1.8145026369879382E-2</v>
          </cell>
        </row>
        <row r="104">
          <cell r="B104">
            <v>4.8453657526170708E-2</v>
          </cell>
        </row>
        <row r="105">
          <cell r="B105">
            <v>0.1311005242108953</v>
          </cell>
        </row>
        <row r="106">
          <cell r="B106">
            <v>3.911664887430092E-2</v>
          </cell>
        </row>
        <row r="107">
          <cell r="B107">
            <v>0.1186501171109447</v>
          </cell>
        </row>
        <row r="108">
          <cell r="B108">
            <v>0.11335064769522474</v>
          </cell>
        </row>
        <row r="109">
          <cell r="B109">
            <v>5.7261675244180306E-2</v>
          </cell>
        </row>
        <row r="110">
          <cell r="B110">
            <v>8.3628367935501352E-2</v>
          </cell>
        </row>
      </sheetData>
      <sheetData sheetId="16">
        <row r="8">
          <cell r="C8">
            <v>49684</v>
          </cell>
          <cell r="E8">
            <v>9.8120119153047261E-2</v>
          </cell>
          <cell r="G8">
            <v>9.4316077610498344E-2</v>
          </cell>
          <cell r="J8">
            <v>0.80756380323645438</v>
          </cell>
        </row>
        <row r="10">
          <cell r="B10">
            <v>0.38118911520811527</v>
          </cell>
        </row>
        <row r="11">
          <cell r="B11">
            <v>0.26575960067627408</v>
          </cell>
        </row>
        <row r="12">
          <cell r="B12">
            <v>2.1314708960631191E-2</v>
          </cell>
        </row>
        <row r="13">
          <cell r="B13">
            <v>0.12265518074229129</v>
          </cell>
        </row>
        <row r="14">
          <cell r="B14">
            <v>2.0127203928830209E-9</v>
          </cell>
        </row>
        <row r="15">
          <cell r="B15">
            <v>8.0810723774253287E-2</v>
          </cell>
        </row>
        <row r="16">
          <cell r="B16">
            <v>2.0127203928830209E-9</v>
          </cell>
        </row>
        <row r="17">
          <cell r="B17">
            <v>6.6158119314064887E-2</v>
          </cell>
        </row>
        <row r="18">
          <cell r="B18">
            <v>1.2881410514451332E-2</v>
          </cell>
        </row>
        <row r="20">
          <cell r="B20">
            <v>4.9231140710830165E-2</v>
          </cell>
        </row>
        <row r="21">
          <cell r="B21">
            <v>0.15461718027007251</v>
          </cell>
        </row>
        <row r="22">
          <cell r="B22">
            <v>2.0127203888319775E-9</v>
          </cell>
        </row>
        <row r="23">
          <cell r="B23">
            <v>0.79615167700637701</v>
          </cell>
        </row>
        <row r="81">
          <cell r="B81">
            <v>0.20511633523870865</v>
          </cell>
        </row>
        <row r="82">
          <cell r="B82">
            <v>0.79488366476129135</v>
          </cell>
        </row>
        <row r="99">
          <cell r="B99">
            <v>0.36409122858939735</v>
          </cell>
        </row>
        <row r="100">
          <cell r="B100">
            <v>0.14847767378195406</v>
          </cell>
        </row>
        <row r="101">
          <cell r="B101">
            <v>0.12952720950020347</v>
          </cell>
        </row>
        <row r="102">
          <cell r="B102">
            <v>5.811845658688173E-2</v>
          </cell>
        </row>
        <row r="103">
          <cell r="B103">
            <v>1.4686841034367949E-2</v>
          </cell>
        </row>
        <row r="104">
          <cell r="B104">
            <v>0.12115718989308571</v>
          </cell>
        </row>
        <row r="105">
          <cell r="B105">
            <v>3.3628056675668677E-2</v>
          </cell>
        </row>
        <row r="106">
          <cell r="B106">
            <v>0</v>
          </cell>
        </row>
        <row r="107">
          <cell r="B107">
            <v>0.11136287965669046</v>
          </cell>
        </row>
        <row r="108">
          <cell r="B108">
            <v>1.8950464281750581E-2</v>
          </cell>
        </row>
        <row r="109">
          <cell r="B109">
            <v>0</v>
          </cell>
        </row>
        <row r="110">
          <cell r="B110">
            <v>0</v>
          </cell>
        </row>
      </sheetData>
      <sheetData sheetId="17">
        <row r="8">
          <cell r="C8">
            <v>44419</v>
          </cell>
          <cell r="E8">
            <v>9.2212791823318846E-2</v>
          </cell>
          <cell r="G8">
            <v>0.27915981899637543</v>
          </cell>
          <cell r="J8">
            <v>0.56403791170445083</v>
          </cell>
        </row>
        <row r="10">
          <cell r="B10">
            <v>0.3410702627254103</v>
          </cell>
        </row>
        <row r="11">
          <cell r="B11">
            <v>0.28503568292847653</v>
          </cell>
        </row>
        <row r="12">
          <cell r="B12">
            <v>8.5886670118642927E-2</v>
          </cell>
        </row>
        <row r="13">
          <cell r="B13">
            <v>0.12301042346743511</v>
          </cell>
        </row>
        <row r="14">
          <cell r="B14">
            <v>4.2189153290258671E-2</v>
          </cell>
        </row>
        <row r="15">
          <cell r="B15">
            <v>2.2512888628739955E-9</v>
          </cell>
        </row>
        <row r="16">
          <cell r="B16">
            <v>2.2512888628739955E-9</v>
          </cell>
        </row>
        <row r="17">
          <cell r="B17">
            <v>2.2512888628739955E-9</v>
          </cell>
        </row>
        <row r="18">
          <cell r="B18">
            <v>6.4566964587226189E-2</v>
          </cell>
        </row>
        <row r="20">
          <cell r="B20">
            <v>0.11966017636239758</v>
          </cell>
        </row>
        <row r="21">
          <cell r="B21">
            <v>0.4653317598485433</v>
          </cell>
        </row>
        <row r="22">
          <cell r="B22">
            <v>2.4066809405148346E-9</v>
          </cell>
        </row>
        <row r="23">
          <cell r="B23">
            <v>0.41500806138237811</v>
          </cell>
        </row>
        <row r="81">
          <cell r="B81">
            <v>0.7016817127805669</v>
          </cell>
        </row>
        <row r="82">
          <cell r="B82">
            <v>0.2983182872194331</v>
          </cell>
        </row>
        <row r="99">
          <cell r="B99">
            <v>0.16596059542117633</v>
          </cell>
        </row>
        <row r="100">
          <cell r="B100">
            <v>0.16250036270783158</v>
          </cell>
        </row>
        <row r="101">
          <cell r="B101">
            <v>0.11821373647099788</v>
          </cell>
        </row>
        <row r="102">
          <cell r="B102">
            <v>0.1412601920900676</v>
          </cell>
        </row>
        <row r="103">
          <cell r="B103">
            <v>3.7416939906566464E-2</v>
          </cell>
        </row>
        <row r="104">
          <cell r="B104">
            <v>0.13733569335229087</v>
          </cell>
        </row>
        <row r="105">
          <cell r="B105">
            <v>0.11920030177291588</v>
          </cell>
        </row>
        <row r="106">
          <cell r="B106">
            <v>0</v>
          </cell>
        </row>
        <row r="107">
          <cell r="B107">
            <v>4.7326117865536955E-2</v>
          </cell>
        </row>
        <row r="108">
          <cell r="B108">
            <v>0</v>
          </cell>
        </row>
        <row r="109">
          <cell r="B109">
            <v>3.6067666773060961E-2</v>
          </cell>
        </row>
        <row r="110">
          <cell r="B110">
            <v>3.4718393639555464E-2</v>
          </cell>
        </row>
      </sheetData>
      <sheetData sheetId="18">
        <row r="8">
          <cell r="C8">
            <v>61801</v>
          </cell>
          <cell r="E8">
            <v>9.6519473794922414E-2</v>
          </cell>
          <cell r="G8">
            <v>0.44593129561010342</v>
          </cell>
          <cell r="J8">
            <v>0.45753304962702868</v>
          </cell>
        </row>
        <row r="10">
          <cell r="B10">
            <v>0.33012410802414199</v>
          </cell>
        </row>
        <row r="11">
          <cell r="B11">
            <v>0.55558971537677382</v>
          </cell>
        </row>
        <row r="12">
          <cell r="B12">
            <v>9.5014643775990684E-2</v>
          </cell>
        </row>
        <row r="13">
          <cell r="B13">
            <v>1.61809679455025E-9</v>
          </cell>
        </row>
        <row r="14">
          <cell r="B14">
            <v>1.61809679455025E-9</v>
          </cell>
        </row>
        <row r="15">
          <cell r="B15">
            <v>1.61809679455025E-9</v>
          </cell>
        </row>
        <row r="16">
          <cell r="B16">
            <v>1.61809679455025E-9</v>
          </cell>
        </row>
        <row r="17">
          <cell r="B17">
            <v>1.9271532823093476E-2</v>
          </cell>
        </row>
        <row r="18">
          <cell r="B18">
            <v>1.61809679455025E-9</v>
          </cell>
        </row>
        <row r="20">
          <cell r="B20">
            <v>0.25743889043723461</v>
          </cell>
        </row>
        <row r="21">
          <cell r="B21">
            <v>0.14881059724248732</v>
          </cell>
        </row>
        <row r="22">
          <cell r="B22">
            <v>0.22881453186222273</v>
          </cell>
        </row>
        <row r="23">
          <cell r="B23">
            <v>0.36493598045805531</v>
          </cell>
        </row>
        <row r="81">
          <cell r="B81">
            <v>0.65626769793369044</v>
          </cell>
        </row>
        <row r="82">
          <cell r="B82">
            <v>0.34373230206630961</v>
          </cell>
        </row>
        <row r="99">
          <cell r="B99">
            <v>9.9389163866311317E-2</v>
          </cell>
        </row>
        <row r="100">
          <cell r="B100">
            <v>9.7391669011791838E-3</v>
          </cell>
        </row>
        <row r="101">
          <cell r="B101">
            <v>9.7391669011791838E-3</v>
          </cell>
        </row>
        <row r="102">
          <cell r="B102">
            <v>0.25132568546629364</v>
          </cell>
        </row>
        <row r="103">
          <cell r="B103">
            <v>8.6753077631920195E-2</v>
          </cell>
        </row>
        <row r="104">
          <cell r="B104">
            <v>5.0985780264530121E-2</v>
          </cell>
        </row>
        <row r="105">
          <cell r="B105">
            <v>0.11558984036594988</v>
          </cell>
        </row>
        <row r="106">
          <cell r="B106">
            <v>0</v>
          </cell>
        </row>
        <row r="107">
          <cell r="B107">
            <v>0.12654847235787162</v>
          </cell>
        </row>
        <row r="108">
          <cell r="B108">
            <v>8.4104465670126416E-2</v>
          </cell>
        </row>
        <row r="109">
          <cell r="B109">
            <v>9.485341588173947E-2</v>
          </cell>
        </row>
        <row r="110">
          <cell r="B110">
            <v>7.0971764692898967E-2</v>
          </cell>
        </row>
      </sheetData>
      <sheetData sheetId="19">
        <row r="8">
          <cell r="C8">
            <v>146153</v>
          </cell>
          <cell r="E8">
            <v>0.19600008210573849</v>
          </cell>
          <cell r="G8">
            <v>0.33779669250716715</v>
          </cell>
          <cell r="J8">
            <v>0.46620322538709436</v>
          </cell>
        </row>
        <row r="10">
          <cell r="B10">
            <v>0.31315812881021943</v>
          </cell>
        </row>
        <row r="11">
          <cell r="B11">
            <v>0.36410473955375533</v>
          </cell>
        </row>
        <row r="12">
          <cell r="B12">
            <v>0.10464376372705315</v>
          </cell>
        </row>
        <row r="13">
          <cell r="B13">
            <v>6.8421448755755961E-10</v>
          </cell>
        </row>
        <row r="14">
          <cell r="B14">
            <v>6.8421448755755961E-10</v>
          </cell>
        </row>
        <row r="15">
          <cell r="B15">
            <v>2.0389591729215274E-2</v>
          </cell>
        </row>
        <row r="16">
          <cell r="B16">
            <v>6.8421448755755961E-10</v>
          </cell>
        </row>
        <row r="17">
          <cell r="B17">
            <v>4.5076050440292025E-2</v>
          </cell>
        </row>
        <row r="18">
          <cell r="B18">
            <v>0.13804027286473763</v>
          </cell>
        </row>
        <row r="20">
          <cell r="B20">
            <v>0.14442399403364967</v>
          </cell>
        </row>
        <row r="21">
          <cell r="B21">
            <v>4.5076050440292025E-2</v>
          </cell>
        </row>
        <row r="22">
          <cell r="B22">
            <v>0.24257456227378157</v>
          </cell>
        </row>
        <row r="23">
          <cell r="B23">
            <v>0.56792539325227676</v>
          </cell>
        </row>
        <row r="81">
          <cell r="B81">
            <v>0.82860427086683131</v>
          </cell>
        </row>
        <row r="82">
          <cell r="B82">
            <v>0.17139572913316867</v>
          </cell>
        </row>
        <row r="99">
          <cell r="B99">
            <v>0.12588661429069758</v>
          </cell>
        </row>
        <row r="100">
          <cell r="B100">
            <v>8.8515533986972553E-2</v>
          </cell>
        </row>
        <row r="101">
          <cell r="B101">
            <v>4.1037105617070385E-2</v>
          </cell>
        </row>
        <row r="102">
          <cell r="B102">
            <v>0.17827720943293981</v>
          </cell>
        </row>
        <row r="103">
          <cell r="B103">
            <v>7.6258153121825684E-2</v>
          </cell>
        </row>
        <row r="104">
          <cell r="B104">
            <v>7.5086604637489118E-2</v>
          </cell>
        </row>
        <row r="105">
          <cell r="B105">
            <v>0.15349040273624581</v>
          </cell>
        </row>
        <row r="106">
          <cell r="B106">
            <v>1.7603942019319582E-2</v>
          </cell>
        </row>
        <row r="107">
          <cell r="B107">
            <v>0.11154501795716169</v>
          </cell>
        </row>
        <row r="108">
          <cell r="B108">
            <v>3.2590548192546406E-2</v>
          </cell>
        </row>
        <row r="109">
          <cell r="B109">
            <v>5.3162851821055838E-2</v>
          </cell>
        </row>
        <row r="110">
          <cell r="B110">
            <v>4.6546016186675504E-2</v>
          </cell>
        </row>
      </sheetData>
      <sheetData sheetId="20">
        <row r="8">
          <cell r="C8">
            <v>23728</v>
          </cell>
          <cell r="E8">
            <v>0.61024949426837494</v>
          </cell>
          <cell r="G8">
            <v>0</v>
          </cell>
          <cell r="J8">
            <v>0.38975050573162506</v>
          </cell>
        </row>
        <row r="10">
          <cell r="B10">
            <v>0.31772589345920432</v>
          </cell>
        </row>
        <row r="11">
          <cell r="B11">
            <v>2.2505057316250843E-2</v>
          </cell>
        </row>
        <row r="12">
          <cell r="B12">
            <v>4.2144302090357384E-9</v>
          </cell>
        </row>
        <row r="13">
          <cell r="B13">
            <v>4.2144302090357384E-9</v>
          </cell>
        </row>
        <row r="14">
          <cell r="B14">
            <v>4.2144302090357384E-9</v>
          </cell>
        </row>
        <row r="15">
          <cell r="B15">
            <v>4.2144302090357384E-9</v>
          </cell>
        </row>
        <row r="16">
          <cell r="B16">
            <v>4.2144302090357384E-9</v>
          </cell>
        </row>
        <row r="17">
          <cell r="B17">
            <v>0.61024949426837494</v>
          </cell>
        </row>
        <row r="18">
          <cell r="B18">
            <v>4.2144302090357384E-9</v>
          </cell>
        </row>
        <row r="20">
          <cell r="B20">
            <v>0.21299730276466622</v>
          </cell>
        </row>
        <row r="21">
          <cell r="B21">
            <v>0.1272757923128793</v>
          </cell>
        </row>
        <row r="22">
          <cell r="B22">
            <v>0.61024949426837494</v>
          </cell>
        </row>
        <row r="23">
          <cell r="B23">
            <v>4.9477410654079568E-2</v>
          </cell>
        </row>
        <row r="81">
          <cell r="B81">
            <v>0.31773928435959031</v>
          </cell>
        </row>
        <row r="82">
          <cell r="B82">
            <v>0.68226071564040969</v>
          </cell>
        </row>
        <row r="99">
          <cell r="B99">
            <v>0.29933017565143322</v>
          </cell>
        </row>
        <row r="100">
          <cell r="B100">
            <v>2.2043545035685248E-2</v>
          </cell>
        </row>
        <row r="101">
          <cell r="B101">
            <v>0.19377153698230579</v>
          </cell>
        </row>
        <row r="102">
          <cell r="B102">
            <v>0.2189641598802318</v>
          </cell>
        </row>
        <row r="103">
          <cell r="B103">
            <v>0</v>
          </cell>
        </row>
        <row r="104">
          <cell r="B104">
            <v>0</v>
          </cell>
        </row>
        <row r="105">
          <cell r="B105">
            <v>6.8918343378547549E-3</v>
          </cell>
        </row>
        <row r="106">
          <cell r="B106">
            <v>6.8918343378547549E-3</v>
          </cell>
        </row>
        <row r="107">
          <cell r="B107">
            <v>0</v>
          </cell>
        </row>
        <row r="108">
          <cell r="B108">
            <v>6.5227211130183399E-2</v>
          </cell>
        </row>
        <row r="109">
          <cell r="B109">
            <v>0</v>
          </cell>
        </row>
        <row r="110">
          <cell r="B110">
            <v>0.18687970264445103</v>
          </cell>
        </row>
      </sheetData>
      <sheetData sheetId="21">
        <row r="8">
          <cell r="C8">
            <v>188306</v>
          </cell>
          <cell r="E8">
            <v>0.31833292619459813</v>
          </cell>
          <cell r="G8">
            <v>0.25131966055250499</v>
          </cell>
          <cell r="J8">
            <v>0.37661572121971687</v>
          </cell>
        </row>
        <row r="10">
          <cell r="B10">
            <v>0.42244007094835001</v>
          </cell>
        </row>
        <row r="11">
          <cell r="B11">
            <v>7.8032564018140682E-2</v>
          </cell>
        </row>
        <row r="12">
          <cell r="B12">
            <v>0.10568436481046807</v>
          </cell>
        </row>
        <row r="13">
          <cell r="B13">
            <v>0.15217252769428483</v>
          </cell>
        </row>
        <row r="14">
          <cell r="B14">
            <v>5.3105052414686732E-10</v>
          </cell>
        </row>
        <row r="15">
          <cell r="B15">
            <v>1.2798317631939502E-2</v>
          </cell>
        </row>
        <row r="16">
          <cell r="B16">
            <v>1.8156617420581393E-2</v>
          </cell>
        </row>
        <row r="17">
          <cell r="B17">
            <v>0.10118105636570263</v>
          </cell>
        </row>
        <row r="18">
          <cell r="B18">
            <v>7.5361379881681942E-2</v>
          </cell>
        </row>
        <row r="20">
          <cell r="B20">
            <v>1.6258200654368726E-2</v>
          </cell>
        </row>
        <row r="21">
          <cell r="B21">
            <v>0.22916935578914285</v>
          </cell>
        </row>
        <row r="22">
          <cell r="B22">
            <v>5.769781184934928E-2</v>
          </cell>
        </row>
        <row r="23">
          <cell r="B23">
            <v>0.69687463170713915</v>
          </cell>
        </row>
        <row r="81">
          <cell r="B81">
            <v>0.39798519431138679</v>
          </cell>
        </row>
        <row r="82">
          <cell r="B82">
            <v>0.60201480568861321</v>
          </cell>
        </row>
        <row r="99">
          <cell r="B99">
            <v>0.14189281731201941</v>
          </cell>
        </row>
        <row r="100">
          <cell r="B100">
            <v>8.341749232786036E-2</v>
          </cell>
        </row>
        <row r="101">
          <cell r="B101">
            <v>0.11310065817099803</v>
          </cell>
        </row>
        <row r="102">
          <cell r="B102">
            <v>0.17544855113580779</v>
          </cell>
        </row>
        <row r="103">
          <cell r="B103">
            <v>3.9324701204213622E-2</v>
          </cell>
        </row>
        <row r="104">
          <cell r="B104">
            <v>8.253250594129892E-2</v>
          </cell>
        </row>
        <row r="105">
          <cell r="B105">
            <v>0.11509338261965001</v>
          </cell>
        </row>
        <row r="106">
          <cell r="B106">
            <v>1.3240178983981445E-2</v>
          </cell>
        </row>
        <row r="107">
          <cell r="B107">
            <v>0.12115283022559628</v>
          </cell>
        </row>
        <row r="108">
          <cell r="B108">
            <v>9.6353645376322405E-2</v>
          </cell>
        </row>
        <row r="109">
          <cell r="B109">
            <v>8.601525848977375E-3</v>
          </cell>
        </row>
        <row r="110">
          <cell r="B110">
            <v>9.8417108532743748E-3</v>
          </cell>
        </row>
      </sheetData>
      <sheetData sheetId="22">
        <row r="8">
          <cell r="C8">
            <v>77596</v>
          </cell>
          <cell r="E8">
            <v>0.14596113201711428</v>
          </cell>
          <cell r="G8">
            <v>0.24038610237641114</v>
          </cell>
          <cell r="J8">
            <v>0.5121655755451312</v>
          </cell>
        </row>
        <row r="10">
          <cell r="B10">
            <v>0.28587813804835299</v>
          </cell>
        </row>
        <row r="11">
          <cell r="B11">
            <v>0.18716170936646218</v>
          </cell>
        </row>
        <row r="12">
          <cell r="B12">
            <v>0.13553533687303471</v>
          </cell>
        </row>
        <row r="13">
          <cell r="B13">
            <v>7.679519562864065E-2</v>
          </cell>
        </row>
        <row r="14">
          <cell r="B14">
            <v>1.2887262230011857E-9</v>
          </cell>
        </row>
        <row r="15">
          <cell r="B15">
            <v>1.2887262230011857E-9</v>
          </cell>
        </row>
        <row r="16">
          <cell r="B16">
            <v>1.2887262230011857E-9</v>
          </cell>
        </row>
        <row r="17">
          <cell r="B17">
            <v>1.2887262230011857E-9</v>
          </cell>
        </row>
        <row r="18">
          <cell r="B18">
            <v>0.16346203412547039</v>
          </cell>
        </row>
        <row r="20">
          <cell r="B20">
            <v>0.17161288460651519</v>
          </cell>
        </row>
        <row r="21">
          <cell r="B21">
            <v>0.12984534742695258</v>
          </cell>
        </row>
        <row r="22">
          <cell r="B22">
            <v>1.4240551373870651E-9</v>
          </cell>
        </row>
        <row r="23">
          <cell r="B23">
            <v>0.69854176654247702</v>
          </cell>
        </row>
        <row r="81">
          <cell r="B81">
            <v>0.38436259601010364</v>
          </cell>
        </row>
        <row r="82">
          <cell r="B82">
            <v>0.61563740398989641</v>
          </cell>
        </row>
        <row r="99">
          <cell r="B99">
            <v>0.28257318268485243</v>
          </cell>
        </row>
        <row r="100">
          <cell r="B100">
            <v>0.18758076549844199</v>
          </cell>
        </row>
        <row r="101">
          <cell r="B101">
            <v>8.3508477634357217E-2</v>
          </cell>
        </row>
        <row r="102">
          <cell r="B102">
            <v>0.13042439374064338</v>
          </cell>
        </row>
        <row r="103">
          <cell r="B103">
            <v>4.9622322242757318E-2</v>
          </cell>
        </row>
        <row r="104">
          <cell r="B104">
            <v>5.7180753795064099E-2</v>
          </cell>
        </row>
        <row r="105">
          <cell r="B105">
            <v>6.7777187190652899E-2</v>
          </cell>
        </row>
        <row r="106">
          <cell r="B106">
            <v>0</v>
          </cell>
        </row>
        <row r="107">
          <cell r="B107">
            <v>8.8443401976895583E-2</v>
          </cell>
        </row>
        <row r="108">
          <cell r="B108">
            <v>2.1314776977505133E-2</v>
          </cell>
        </row>
        <row r="109">
          <cell r="B109">
            <v>3.1574738258829955E-2</v>
          </cell>
        </row>
        <row r="110">
          <cell r="B110">
            <v>0</v>
          </cell>
        </row>
      </sheetData>
      <sheetData sheetId="23">
        <row r="8">
          <cell r="C8">
            <v>250376</v>
          </cell>
          <cell r="E8">
            <v>0.15608125379429338</v>
          </cell>
          <cell r="G8">
            <v>0.30834425024762757</v>
          </cell>
          <cell r="J8">
            <v>0.53557449595807904</v>
          </cell>
        </row>
        <row r="10">
          <cell r="B10">
            <v>0.3872895165670831</v>
          </cell>
        </row>
        <row r="11">
          <cell r="B11">
            <v>0.24157267469725532</v>
          </cell>
        </row>
        <row r="12">
          <cell r="B12">
            <v>7.055388695402115E-2</v>
          </cell>
        </row>
        <row r="13">
          <cell r="B13">
            <v>3.9939930344761478E-10</v>
          </cell>
        </row>
        <row r="14">
          <cell r="B14">
            <v>3.9939930344761478E-10</v>
          </cell>
        </row>
        <row r="15">
          <cell r="B15">
            <v>3.9939930344761478E-10</v>
          </cell>
        </row>
        <row r="16">
          <cell r="B16">
            <v>3.9939930344761478E-10</v>
          </cell>
        </row>
        <row r="17">
          <cell r="B17">
            <v>0.15454756046905455</v>
          </cell>
        </row>
        <row r="18">
          <cell r="B18">
            <v>1.6986452375627056E-2</v>
          </cell>
        </row>
        <row r="20">
          <cell r="B20">
            <v>4.1428109783899337E-10</v>
          </cell>
        </row>
        <row r="21">
          <cell r="B21">
            <v>0.36596349339803153</v>
          </cell>
        </row>
        <row r="22">
          <cell r="B22">
            <v>0.10413783956378775</v>
          </cell>
        </row>
        <row r="23">
          <cell r="B23">
            <v>0.52989866662389962</v>
          </cell>
        </row>
        <row r="81">
          <cell r="B81">
            <v>0.56967300576195978</v>
          </cell>
        </row>
        <row r="82">
          <cell r="B82">
            <v>0.43032699423804022</v>
          </cell>
        </row>
        <row r="99">
          <cell r="B99">
            <v>7.3030324735444477E-2</v>
          </cell>
        </row>
        <row r="100">
          <cell r="B100">
            <v>0.1624579191570302</v>
          </cell>
        </row>
        <row r="101">
          <cell r="B101">
            <v>0.11644820441805742</v>
          </cell>
        </row>
        <row r="102">
          <cell r="B102">
            <v>0.19285826084419014</v>
          </cell>
        </row>
        <row r="103">
          <cell r="B103">
            <v>9.2504901141521628E-2</v>
          </cell>
        </row>
        <row r="104">
          <cell r="B104">
            <v>4.1316821991070507E-2</v>
          </cell>
        </row>
        <row r="105">
          <cell r="B105">
            <v>4.8454316585887364E-2</v>
          </cell>
        </row>
        <row r="106">
          <cell r="B106">
            <v>0</v>
          </cell>
        </row>
        <row r="107">
          <cell r="B107">
            <v>7.5141993829469456E-2</v>
          </cell>
        </row>
        <row r="108">
          <cell r="B108">
            <v>0.14735921984968947</v>
          </cell>
        </row>
        <row r="109">
          <cell r="B109">
            <v>0</v>
          </cell>
        </row>
        <row r="110">
          <cell r="B110">
            <v>5.0428037447639358E-2</v>
          </cell>
        </row>
      </sheetData>
      <sheetData sheetId="24">
        <row r="8">
          <cell r="C8">
            <v>87996</v>
          </cell>
          <cell r="E8">
            <v>0</v>
          </cell>
          <cell r="G8">
            <v>5.2888767671257782E-2</v>
          </cell>
          <cell r="J8">
            <v>0.83482203736533478</v>
          </cell>
        </row>
        <row r="10">
          <cell r="B10">
            <v>0.19873630619573618</v>
          </cell>
        </row>
        <row r="11">
          <cell r="B11">
            <v>0.13593799718169008</v>
          </cell>
        </row>
        <row r="12">
          <cell r="B12">
            <v>0.11961907359425429</v>
          </cell>
        </row>
        <row r="13">
          <cell r="B13">
            <v>5.2888767671257782E-2</v>
          </cell>
        </row>
        <row r="14">
          <cell r="B14">
            <v>1.985317514432474E-2</v>
          </cell>
        </row>
        <row r="15">
          <cell r="B15">
            <v>1.136415291604164E-9</v>
          </cell>
        </row>
        <row r="16">
          <cell r="B16">
            <v>1.136415291604164E-9</v>
          </cell>
        </row>
        <row r="17">
          <cell r="B17">
            <v>1.136415291604164E-9</v>
          </cell>
        </row>
        <row r="18">
          <cell r="B18">
            <v>0.31773035137960814</v>
          </cell>
        </row>
        <row r="20">
          <cell r="B20">
            <v>1.2005522525955313E-9</v>
          </cell>
        </row>
        <row r="21">
          <cell r="B21">
            <v>0.27091662132070754</v>
          </cell>
        </row>
        <row r="22">
          <cell r="B22">
            <v>7.5922924454141394E-2</v>
          </cell>
        </row>
        <row r="23">
          <cell r="B23">
            <v>0.65316045302459869</v>
          </cell>
        </row>
        <row r="81">
          <cell r="B81">
            <v>9.9754534297013503E-2</v>
          </cell>
        </row>
        <row r="82">
          <cell r="B82">
            <v>0.90024546570298647</v>
          </cell>
        </row>
        <row r="99">
          <cell r="B99">
            <v>0.15123985109534294</v>
          </cell>
        </row>
        <row r="100">
          <cell r="B100">
            <v>8.6139109815382725E-2</v>
          </cell>
        </row>
        <row r="101">
          <cell r="B101">
            <v>5.8675353972893009E-2</v>
          </cell>
        </row>
        <row r="102">
          <cell r="B102">
            <v>9.8074546024584403E-2</v>
          </cell>
        </row>
        <row r="103">
          <cell r="B103">
            <v>3.7932488387094447E-2</v>
          </cell>
        </row>
        <row r="104">
          <cell r="B104">
            <v>6.7017906758008311E-2</v>
          </cell>
        </row>
        <row r="105">
          <cell r="B105">
            <v>0.13467006374935583</v>
          </cell>
        </row>
        <row r="106">
          <cell r="B106">
            <v>0</v>
          </cell>
        </row>
        <row r="107">
          <cell r="B107">
            <v>0.14300540914545593</v>
          </cell>
        </row>
        <row r="108">
          <cell r="B108">
            <v>5.6823054995981878E-2</v>
          </cell>
        </row>
        <row r="109">
          <cell r="B109">
            <v>0.10095750163067177</v>
          </cell>
        </row>
        <row r="110">
          <cell r="B110">
            <v>6.5464714425228748E-2</v>
          </cell>
        </row>
      </sheetData>
      <sheetData sheetId="25">
        <row r="8">
          <cell r="C8">
            <v>102827</v>
          </cell>
          <cell r="E8">
            <v>0.19785659408521108</v>
          </cell>
          <cell r="G8">
            <v>0.43843543038307059</v>
          </cell>
          <cell r="J8">
            <v>0.30890719363591274</v>
          </cell>
        </row>
        <row r="10">
          <cell r="B10">
            <v>0.47505032724867985</v>
          </cell>
        </row>
        <row r="11">
          <cell r="B11">
            <v>0.2648915168195124</v>
          </cell>
        </row>
        <row r="12">
          <cell r="B12">
            <v>7.1790483044336606E-2</v>
          </cell>
        </row>
        <row r="13">
          <cell r="B13">
            <v>4.813910743287269E-2</v>
          </cell>
        </row>
        <row r="14">
          <cell r="B14">
            <v>9.7250722086611498E-10</v>
          </cell>
        </row>
        <row r="15">
          <cell r="B15">
            <v>9.7250722086611498E-10</v>
          </cell>
        </row>
        <row r="16">
          <cell r="B16">
            <v>9.7250722086611498E-10</v>
          </cell>
        </row>
        <row r="17">
          <cell r="B17">
            <v>3.6216168905054122E-2</v>
          </cell>
        </row>
        <row r="18">
          <cell r="B18">
            <v>5.4800781895805575E-2</v>
          </cell>
        </row>
        <row r="20">
          <cell r="B20">
            <v>1.0288912646536933E-9</v>
          </cell>
        </row>
        <row r="21">
          <cell r="B21">
            <v>0.16354226651670453</v>
          </cell>
        </row>
        <row r="22">
          <cell r="B22">
            <v>1.0288912646536933E-9</v>
          </cell>
        </row>
        <row r="23">
          <cell r="B23">
            <v>0.83645773142551294</v>
          </cell>
        </row>
        <row r="81">
          <cell r="B81">
            <v>0.66805411030176898</v>
          </cell>
        </row>
        <row r="82">
          <cell r="B82">
            <v>0.33194588969823102</v>
          </cell>
        </row>
        <row r="99">
          <cell r="B99">
            <v>8.4294031964881166E-2</v>
          </cell>
        </row>
        <row r="100">
          <cell r="B100">
            <v>6.27259631396688E-2</v>
          </cell>
        </row>
        <row r="101">
          <cell r="B101">
            <v>0.13614166308870795</v>
          </cell>
        </row>
        <row r="102">
          <cell r="B102">
            <v>0.25509307374072571</v>
          </cell>
        </row>
        <row r="103">
          <cell r="B103">
            <v>0</v>
          </cell>
        </row>
        <row r="104">
          <cell r="B104">
            <v>5.8376235398918987E-2</v>
          </cell>
        </row>
        <row r="105">
          <cell r="B105">
            <v>0.14248167215732851</v>
          </cell>
        </row>
        <row r="106">
          <cell r="B106">
            <v>1.3173575805241342E-2</v>
          </cell>
        </row>
        <row r="107">
          <cell r="B107">
            <v>9.7892950150675534E-2</v>
          </cell>
        </row>
        <row r="108">
          <cell r="B108">
            <v>3.6170153002877077E-2</v>
          </cell>
        </row>
        <row r="109">
          <cell r="B109">
            <v>2.9075763108370015E-2</v>
          </cell>
        </row>
        <row r="110">
          <cell r="B110">
            <v>8.4574918442604854E-2</v>
          </cell>
        </row>
      </sheetData>
      <sheetData sheetId="26">
        <row r="8">
          <cell r="C8">
            <v>101102</v>
          </cell>
          <cell r="E8">
            <v>0.1003936618464521</v>
          </cell>
          <cell r="G8">
            <v>0.31822318055033533</v>
          </cell>
          <cell r="J8">
            <v>0.55544895254297644</v>
          </cell>
        </row>
        <row r="10">
          <cell r="B10">
            <v>0.18899725030167552</v>
          </cell>
        </row>
        <row r="11">
          <cell r="B11">
            <v>0.35404838677770967</v>
          </cell>
        </row>
        <row r="12">
          <cell r="B12">
            <v>0.34100215623825442</v>
          </cell>
        </row>
        <row r="13">
          <cell r="B13">
            <v>6.7951178018239008E-2</v>
          </cell>
        </row>
        <row r="14">
          <cell r="B14">
            <v>2.2066823603885184E-2</v>
          </cell>
        </row>
        <row r="15">
          <cell r="B15">
            <v>9.8910011671381382E-10</v>
          </cell>
        </row>
        <row r="16">
          <cell r="B16">
            <v>9.8910011671381382E-10</v>
          </cell>
        </row>
        <row r="17">
          <cell r="B17">
            <v>9.8910011671381382E-10</v>
          </cell>
        </row>
        <row r="18">
          <cell r="B18">
            <v>2.5944096061403334E-2</v>
          </cell>
        </row>
        <row r="20">
          <cell r="B20">
            <v>3.8322502030869211E-2</v>
          </cell>
        </row>
        <row r="21">
          <cell r="B21">
            <v>0.1536251015434606</v>
          </cell>
        </row>
        <row r="22">
          <cell r="B22">
            <v>0.47586311941510967</v>
          </cell>
        </row>
        <row r="23">
          <cell r="B23">
            <v>0.3321892770105605</v>
          </cell>
        </row>
        <row r="81">
          <cell r="B81">
            <v>0.37966607980059741</v>
          </cell>
        </row>
        <row r="82">
          <cell r="B82">
            <v>0.62033392019940259</v>
          </cell>
        </row>
        <row r="99">
          <cell r="B99">
            <v>0.22008102192515372</v>
          </cell>
        </row>
        <row r="100">
          <cell r="B100">
            <v>0.10871333543826225</v>
          </cell>
        </row>
        <row r="101">
          <cell r="B101">
            <v>0.22202362158372713</v>
          </cell>
        </row>
        <row r="102">
          <cell r="B102">
            <v>0.18986369693304719</v>
          </cell>
        </row>
        <row r="103">
          <cell r="B103">
            <v>0</v>
          </cell>
        </row>
        <row r="104">
          <cell r="B104">
            <v>8.9027790413297447E-2</v>
          </cell>
        </row>
        <row r="105">
          <cell r="B105">
            <v>5.8395723069842614E-2</v>
          </cell>
        </row>
        <row r="106">
          <cell r="B106">
            <v>1.5661206338333431E-2</v>
          </cell>
        </row>
        <row r="107">
          <cell r="B107">
            <v>2.3709883711596196E-2</v>
          </cell>
        </row>
        <row r="108">
          <cell r="B108">
            <v>7.2523720586740018E-2</v>
          </cell>
        </row>
        <row r="109">
          <cell r="B109">
            <v>0</v>
          </cell>
        </row>
        <row r="110">
          <cell r="B110">
            <v>0</v>
          </cell>
        </row>
      </sheetData>
      <sheetData sheetId="27">
        <row r="8">
          <cell r="C8">
            <v>5850</v>
          </cell>
          <cell r="E8">
            <v>0.31435897435897436</v>
          </cell>
          <cell r="G8">
            <v>0</v>
          </cell>
          <cell r="J8">
            <v>0.65692307692307694</v>
          </cell>
        </row>
        <row r="10">
          <cell r="B10">
            <v>0.82222222222222219</v>
          </cell>
        </row>
        <row r="11">
          <cell r="B11">
            <v>1.7094017094017093E-8</v>
          </cell>
        </row>
        <row r="12">
          <cell r="B12">
            <v>1.7094017094017093E-8</v>
          </cell>
        </row>
        <row r="13">
          <cell r="B13">
            <v>1.7094017094017093E-8</v>
          </cell>
        </row>
        <row r="14">
          <cell r="B14">
            <v>1.7094017094017093E-8</v>
          </cell>
        </row>
        <row r="15">
          <cell r="B15">
            <v>0.14923076923076922</v>
          </cell>
        </row>
        <row r="16">
          <cell r="B16">
            <v>1.7094017094017093E-8</v>
          </cell>
        </row>
        <row r="17">
          <cell r="B17">
            <v>1.7094017094017093E-8</v>
          </cell>
        </row>
        <row r="18">
          <cell r="B18">
            <v>2.8547008547008548E-2</v>
          </cell>
        </row>
        <row r="20">
          <cell r="B20">
            <v>1.7596339032394563E-8</v>
          </cell>
        </row>
        <row r="21">
          <cell r="B21">
            <v>1.7596339032394563E-8</v>
          </cell>
        </row>
        <row r="22">
          <cell r="B22">
            <v>1.7596339032394563E-8</v>
          </cell>
        </row>
        <row r="23">
          <cell r="B23">
            <v>0.99999994721098295</v>
          </cell>
        </row>
        <row r="81">
          <cell r="B81">
            <v>0.86393162393162393</v>
          </cell>
        </row>
        <row r="82">
          <cell r="B82">
            <v>0.13606837606837607</v>
          </cell>
        </row>
        <row r="99">
          <cell r="B99">
            <v>0.1986188939831324</v>
          </cell>
        </row>
        <row r="100">
          <cell r="B100">
            <v>0.15356314031810719</v>
          </cell>
        </row>
        <row r="101">
          <cell r="B101">
            <v>4.9414161996943456E-2</v>
          </cell>
        </row>
        <row r="102">
          <cell r="B102">
            <v>0.15356314031810719</v>
          </cell>
        </row>
        <row r="103">
          <cell r="B103">
            <v>0</v>
          </cell>
        </row>
        <row r="104">
          <cell r="B104">
            <v>0</v>
          </cell>
        </row>
        <row r="105">
          <cell r="B105">
            <v>0.20824135393671817</v>
          </cell>
        </row>
        <row r="106">
          <cell r="B106">
            <v>0</v>
          </cell>
        </row>
        <row r="107">
          <cell r="B107">
            <v>0.13250693383143713</v>
          </cell>
        </row>
        <row r="108">
          <cell r="B108">
            <v>0.10409237561555443</v>
          </cell>
        </row>
        <row r="109">
          <cell r="B109">
            <v>0</v>
          </cell>
        </row>
        <row r="110">
          <cell r="B110">
            <v>0</v>
          </cell>
        </row>
      </sheetData>
      <sheetData sheetId="28">
        <row r="8">
          <cell r="C8">
            <v>24211</v>
          </cell>
          <cell r="E8">
            <v>0.34835405394242286</v>
          </cell>
          <cell r="G8">
            <v>0.4215852298541985</v>
          </cell>
          <cell r="J8">
            <v>4.9646854735450829E-2</v>
          </cell>
        </row>
        <row r="10">
          <cell r="B10">
            <v>0.19206145966709348</v>
          </cell>
        </row>
        <row r="11">
          <cell r="B11">
            <v>0.4982032960224691</v>
          </cell>
        </row>
        <row r="12">
          <cell r="B12">
            <v>4.3575234397587877E-2</v>
          </cell>
        </row>
        <row r="13">
          <cell r="B13">
            <v>4.1303539713353437E-9</v>
          </cell>
        </row>
        <row r="14">
          <cell r="B14">
            <v>6.1170542315476438E-2</v>
          </cell>
        </row>
        <row r="15">
          <cell r="B15">
            <v>4.1303539713353437E-9</v>
          </cell>
        </row>
        <row r="16">
          <cell r="B16">
            <v>4.1303539713353437E-9</v>
          </cell>
        </row>
        <row r="17">
          <cell r="B17">
            <v>4.1303539713353437E-9</v>
          </cell>
        </row>
        <row r="18">
          <cell r="B18">
            <v>0.18041386146792779</v>
          </cell>
        </row>
        <row r="20">
          <cell r="B20">
            <v>5.0395605249228415E-9</v>
          </cell>
        </row>
        <row r="21">
          <cell r="B21">
            <v>0.34601622564120227</v>
          </cell>
        </row>
        <row r="22">
          <cell r="B22">
            <v>0.2972836753651984</v>
          </cell>
        </row>
        <row r="23">
          <cell r="B23">
            <v>0.35670009395403873</v>
          </cell>
        </row>
        <row r="81">
          <cell r="B81">
            <v>0.89867823213548126</v>
          </cell>
        </row>
        <row r="82">
          <cell r="B82">
            <v>0.1013217678645188</v>
          </cell>
        </row>
        <row r="99">
          <cell r="B99">
            <v>0.21386538760464549</v>
          </cell>
        </row>
        <row r="100">
          <cell r="B100">
            <v>0.12569671130060178</v>
          </cell>
        </row>
        <row r="101">
          <cell r="B101">
            <v>0.12507494504030378</v>
          </cell>
        </row>
        <row r="102">
          <cell r="B102">
            <v>0.15161104079230786</v>
          </cell>
        </row>
        <row r="103">
          <cell r="B103">
            <v>0</v>
          </cell>
        </row>
        <row r="104">
          <cell r="B104">
            <v>0.11370550485199743</v>
          </cell>
        </row>
        <row r="105">
          <cell r="B105">
            <v>9.8383407723225194E-2</v>
          </cell>
        </row>
        <row r="106">
          <cell r="B106">
            <v>1.6443496991095419E-2</v>
          </cell>
        </row>
        <row r="107">
          <cell r="B107">
            <v>5.0141007705460441E-2</v>
          </cell>
        </row>
        <row r="108">
          <cell r="B108">
            <v>6.5496413741034348E-2</v>
          </cell>
        </row>
        <row r="109">
          <cell r="B109">
            <v>2.7868452024071236E-2</v>
          </cell>
        </row>
        <row r="110">
          <cell r="B110">
            <v>1.1713632225257033E-2</v>
          </cell>
        </row>
      </sheetData>
      <sheetData sheetId="29">
        <row r="8">
          <cell r="C8">
            <v>37349</v>
          </cell>
          <cell r="E8">
            <v>0.11598704115237356</v>
          </cell>
          <cell r="G8">
            <v>0.20635090631609948</v>
          </cell>
          <cell r="J8">
            <v>0.67763527805295987</v>
          </cell>
        </row>
        <row r="10">
          <cell r="B10">
            <v>0.40839112158290719</v>
          </cell>
        </row>
        <row r="11">
          <cell r="B11">
            <v>0.17925513400626522</v>
          </cell>
        </row>
        <row r="12">
          <cell r="B12">
            <v>3.801975956518247E-2</v>
          </cell>
        </row>
        <row r="13">
          <cell r="B13">
            <v>2.6774478567029909E-9</v>
          </cell>
        </row>
        <row r="14">
          <cell r="B14">
            <v>2.6774478567029909E-9</v>
          </cell>
        </row>
        <row r="15">
          <cell r="B15">
            <v>8.1233767972368739E-2</v>
          </cell>
        </row>
        <row r="16">
          <cell r="B16">
            <v>2.6774478567029909E-9</v>
          </cell>
        </row>
        <row r="17">
          <cell r="B17">
            <v>2.6774478567029909E-9</v>
          </cell>
        </row>
        <row r="18">
          <cell r="B18">
            <v>2.6774478567029909E-9</v>
          </cell>
        </row>
        <row r="20">
          <cell r="B20">
            <v>7.550605119417372E-3</v>
          </cell>
        </row>
        <row r="21">
          <cell r="B21">
            <v>8.1235943022384058E-2</v>
          </cell>
        </row>
        <row r="22">
          <cell r="B22">
            <v>0.10554782049908965</v>
          </cell>
        </row>
        <row r="23">
          <cell r="B23">
            <v>0.80566563135910896</v>
          </cell>
        </row>
        <row r="81">
          <cell r="B81">
            <v>0.26683445339902007</v>
          </cell>
        </row>
        <row r="82">
          <cell r="B82">
            <v>0.73316554660097999</v>
          </cell>
        </row>
        <row r="99">
          <cell r="B99">
            <v>0.2391287369966574</v>
          </cell>
        </row>
        <row r="100">
          <cell r="B100">
            <v>0.11967761082128019</v>
          </cell>
        </row>
        <row r="101">
          <cell r="B101">
            <v>0.16861391396707381</v>
          </cell>
        </row>
        <row r="102">
          <cell r="B102">
            <v>0.15935928274655586</v>
          </cell>
        </row>
        <row r="103">
          <cell r="B103">
            <v>2.554590609477992E-2</v>
          </cell>
        </row>
        <row r="104">
          <cell r="B104">
            <v>5.7035081690668836E-2</v>
          </cell>
        </row>
        <row r="105">
          <cell r="B105">
            <v>0.10053575333479116</v>
          </cell>
        </row>
        <row r="106">
          <cell r="B106">
            <v>0</v>
          </cell>
        </row>
        <row r="107">
          <cell r="B107">
            <v>0.1066039798819156</v>
          </cell>
        </row>
        <row r="108">
          <cell r="B108">
            <v>2.3499734466277216E-2</v>
          </cell>
        </row>
        <row r="109">
          <cell r="B109">
            <v>0</v>
          </cell>
        </row>
        <row r="110">
          <cell r="B110">
            <v>0</v>
          </cell>
        </row>
      </sheetData>
      <sheetData sheetId="30">
        <row r="8">
          <cell r="C8">
            <v>9749</v>
          </cell>
          <cell r="E8">
            <v>0</v>
          </cell>
          <cell r="G8">
            <v>0.35142065852907989</v>
          </cell>
          <cell r="J8">
            <v>0.64868191609395831</v>
          </cell>
        </row>
        <row r="10">
          <cell r="B10">
            <v>0.49861524258898349</v>
          </cell>
        </row>
        <row r="11">
          <cell r="B11">
            <v>1.0257462303826034E-8</v>
          </cell>
        </row>
        <row r="12">
          <cell r="B12">
            <v>0.14124525592368448</v>
          </cell>
        </row>
        <row r="13">
          <cell r="B13">
            <v>0.14586111396040619</v>
          </cell>
        </row>
        <row r="14">
          <cell r="B14">
            <v>1.0257462303826034E-8</v>
          </cell>
        </row>
        <row r="15">
          <cell r="B15">
            <v>1.0257462303826034E-8</v>
          </cell>
        </row>
        <row r="16">
          <cell r="B16">
            <v>1.0257462303826034E-8</v>
          </cell>
        </row>
        <row r="17">
          <cell r="B17">
            <v>1.0257462303826034E-8</v>
          </cell>
        </row>
        <row r="18">
          <cell r="B18">
            <v>0.15478510616473484</v>
          </cell>
        </row>
        <row r="20">
          <cell r="B20">
            <v>1.0257462093394972E-8</v>
          </cell>
        </row>
        <row r="21">
          <cell r="B21">
            <v>1.0257462093394972E-8</v>
          </cell>
        </row>
        <row r="22">
          <cell r="B22">
            <v>0.21489383085662464</v>
          </cell>
        </row>
        <row r="23">
          <cell r="B23">
            <v>0.78510614862845107</v>
          </cell>
        </row>
        <row r="81">
          <cell r="B81">
            <v>0.24392245358498307</v>
          </cell>
        </row>
        <row r="82">
          <cell r="B82">
            <v>0.7560775464150169</v>
          </cell>
        </row>
        <row r="99">
          <cell r="B99">
            <v>0.2215921725594841</v>
          </cell>
        </row>
        <row r="100">
          <cell r="B100">
            <v>0.19227633236972796</v>
          </cell>
        </row>
        <row r="101">
          <cell r="B101">
            <v>0.16073678748795495</v>
          </cell>
        </row>
        <row r="102">
          <cell r="B102">
            <v>1.5788303313319992E-2</v>
          </cell>
        </row>
        <row r="103">
          <cell r="B103">
            <v>0</v>
          </cell>
        </row>
        <row r="104">
          <cell r="B104">
            <v>7.764435549625677E-2</v>
          </cell>
        </row>
        <row r="105">
          <cell r="B105">
            <v>0.11648506411681862</v>
          </cell>
        </row>
        <row r="106">
          <cell r="B106">
            <v>5.2701801200800535E-2</v>
          </cell>
        </row>
        <row r="107">
          <cell r="B107">
            <v>3.8840708620561853E-2</v>
          </cell>
        </row>
        <row r="108">
          <cell r="B108">
            <v>0</v>
          </cell>
        </row>
        <row r="109">
          <cell r="B109">
            <v>3.8840708620561853E-2</v>
          </cell>
        </row>
        <row r="110">
          <cell r="B110">
            <v>8.5093766214513381E-2</v>
          </cell>
        </row>
      </sheetData>
      <sheetData sheetId="31">
        <row r="8">
          <cell r="C8">
            <v>150221</v>
          </cell>
          <cell r="E8">
            <v>0.10461919438693658</v>
          </cell>
          <cell r="G8">
            <v>0.23973345936986173</v>
          </cell>
          <cell r="J8">
            <v>0.55298526837126638</v>
          </cell>
        </row>
        <row r="10">
          <cell r="B10">
            <v>0.38308225880536012</v>
          </cell>
        </row>
        <row r="11">
          <cell r="B11">
            <v>0.16690742306335332</v>
          </cell>
        </row>
        <row r="12">
          <cell r="B12">
            <v>6.6568588945620123E-10</v>
          </cell>
        </row>
        <row r="13">
          <cell r="B13">
            <v>9.1811397873799272E-2</v>
          </cell>
        </row>
        <row r="14">
          <cell r="B14">
            <v>6.6568588945620123E-10</v>
          </cell>
        </row>
        <row r="15">
          <cell r="B15">
            <v>6.6568588945620123E-10</v>
          </cell>
        </row>
        <row r="16">
          <cell r="B16">
            <v>6.6568588945620123E-10</v>
          </cell>
        </row>
        <row r="17">
          <cell r="B17">
            <v>3.4342735037045422E-2</v>
          </cell>
        </row>
        <row r="18">
          <cell r="B18">
            <v>0.10266207787193535</v>
          </cell>
        </row>
        <row r="20">
          <cell r="B20">
            <v>5.1214373546158723E-2</v>
          </cell>
        </row>
        <row r="21">
          <cell r="B21">
            <v>0.28375848808339665</v>
          </cell>
        </row>
        <row r="22">
          <cell r="B22">
            <v>2.3645235316692645E-2</v>
          </cell>
        </row>
        <row r="23">
          <cell r="B23">
            <v>0.64138190305375198</v>
          </cell>
        </row>
        <row r="81">
          <cell r="B81">
            <v>0.75127312426358495</v>
          </cell>
        </row>
        <row r="82">
          <cell r="B82">
            <v>0.24872687573641503</v>
          </cell>
        </row>
        <row r="99">
          <cell r="B99">
            <v>0.21130376074844012</v>
          </cell>
        </row>
        <row r="100">
          <cell r="B100">
            <v>0.17527654744151885</v>
          </cell>
        </row>
        <row r="101">
          <cell r="B101">
            <v>7.8951728777008665E-2</v>
          </cell>
        </row>
        <row r="102">
          <cell r="B102">
            <v>0.13433293517426259</v>
          </cell>
        </row>
        <row r="103">
          <cell r="B103">
            <v>9.3109869646182494E-2</v>
          </cell>
        </row>
        <row r="104">
          <cell r="B104">
            <v>0.10819787269296495</v>
          </cell>
        </row>
        <row r="105">
          <cell r="B105">
            <v>6.5886670574066247E-2</v>
          </cell>
        </row>
        <row r="106">
          <cell r="B106">
            <v>2.377825754709282E-2</v>
          </cell>
        </row>
        <row r="107">
          <cell r="B107">
            <v>5.8546694661453506E-2</v>
          </cell>
        </row>
        <row r="108">
          <cell r="B108">
            <v>9.8006484304866189E-3</v>
          </cell>
        </row>
        <row r="109">
          <cell r="B109">
            <v>3.2928497060794683E-2</v>
          </cell>
        </row>
        <row r="110">
          <cell r="B110">
            <v>7.8865172457284454E-3</v>
          </cell>
        </row>
      </sheetData>
      <sheetData sheetId="32">
        <row r="8">
          <cell r="C8">
            <v>103889</v>
          </cell>
          <cell r="E8">
            <v>7.0161422287248892E-2</v>
          </cell>
          <cell r="G8">
            <v>0.24710027048099414</v>
          </cell>
          <cell r="J8">
            <v>0.68274793288991131</v>
          </cell>
        </row>
        <row r="10">
          <cell r="B10">
            <v>0.14076562484959909</v>
          </cell>
        </row>
        <row r="11">
          <cell r="B11">
            <v>0.24988208568760889</v>
          </cell>
        </row>
        <row r="12">
          <cell r="B12">
            <v>0.10840416213458595</v>
          </cell>
        </row>
        <row r="13">
          <cell r="B13">
            <v>3.7347553638980065E-3</v>
          </cell>
        </row>
        <row r="14">
          <cell r="B14">
            <v>3.5576432538574822E-2</v>
          </cell>
        </row>
        <row r="15">
          <cell r="B15">
            <v>1.1974318744044124E-2</v>
          </cell>
        </row>
        <row r="16">
          <cell r="B16">
            <v>9.6256581543763064E-10</v>
          </cell>
        </row>
        <row r="17">
          <cell r="B17">
            <v>1.4582872103880103E-2</v>
          </cell>
        </row>
        <row r="18">
          <cell r="B18">
            <v>3.0898362675547939E-2</v>
          </cell>
        </row>
        <row r="20">
          <cell r="B20">
            <v>0.12376552122437193</v>
          </cell>
        </row>
        <row r="21">
          <cell r="B21">
            <v>2.0540956781210897E-2</v>
          </cell>
        </row>
        <row r="22">
          <cell r="B22">
            <v>7.1132929059582253E-2</v>
          </cell>
        </row>
        <row r="23">
          <cell r="B23">
            <v>0.78456059293483493</v>
          </cell>
        </row>
        <row r="81">
          <cell r="B81">
            <v>0.417301157966676</v>
          </cell>
        </row>
        <row r="82">
          <cell r="B82">
            <v>0.582698842033324</v>
          </cell>
        </row>
        <row r="99">
          <cell r="B99">
            <v>0.15838396086897744</v>
          </cell>
        </row>
        <row r="100">
          <cell r="B100">
            <v>0.11588141071596826</v>
          </cell>
        </row>
        <row r="101">
          <cell r="B101">
            <v>0.12598780023186934</v>
          </cell>
        </row>
        <row r="102">
          <cell r="B102">
            <v>0.11462784152591324</v>
          </cell>
        </row>
        <row r="103">
          <cell r="B103">
            <v>1.5141149432821391E-2</v>
          </cell>
        </row>
        <row r="104">
          <cell r="B104">
            <v>5.9536343264933247E-2</v>
          </cell>
        </row>
        <row r="105">
          <cell r="B105">
            <v>4.0384591750203806E-2</v>
          </cell>
        </row>
        <row r="106">
          <cell r="B106">
            <v>4.3956854278726599E-3</v>
          </cell>
        </row>
        <row r="107">
          <cell r="B107">
            <v>0.11095316321388922</v>
          </cell>
        </row>
        <row r="108">
          <cell r="B108">
            <v>6.1068483386111601E-2</v>
          </cell>
        </row>
        <row r="109">
          <cell r="B109">
            <v>1.8803537850825267E-2</v>
          </cell>
        </row>
        <row r="110">
          <cell r="B110">
            <v>0.17483603233061454</v>
          </cell>
        </row>
      </sheetData>
      <sheetData sheetId="33">
        <row r="8">
          <cell r="C8">
            <v>956772</v>
          </cell>
          <cell r="E8">
            <v>8.1680902033086245E-3</v>
          </cell>
          <cell r="G8">
            <v>0.21579540371164707</v>
          </cell>
          <cell r="J8">
            <v>0.77326677620164475</v>
          </cell>
        </row>
        <row r="10">
          <cell r="B10">
            <v>0.34131015539752418</v>
          </cell>
        </row>
        <row r="11">
          <cell r="B11">
            <v>0.16584619951252755</v>
          </cell>
        </row>
        <row r="12">
          <cell r="B12">
            <v>8.8309440493659935E-2</v>
          </cell>
        </row>
        <row r="13">
          <cell r="B13">
            <v>1.0451810880753199E-10</v>
          </cell>
        </row>
        <row r="14">
          <cell r="B14">
            <v>5.0837608123983557E-3</v>
          </cell>
        </row>
        <row r="15">
          <cell r="B15">
            <v>3.2612785491214207E-2</v>
          </cell>
        </row>
        <row r="16">
          <cell r="B16">
            <v>1.0451810880753199E-10</v>
          </cell>
        </row>
        <row r="17">
          <cell r="B17">
            <v>5.0303520587977074E-2</v>
          </cell>
        </row>
        <row r="18">
          <cell r="B18">
            <v>0.1437165803347088</v>
          </cell>
        </row>
        <row r="20">
          <cell r="B20">
            <v>6.3014216814298776E-3</v>
          </cell>
        </row>
        <row r="21">
          <cell r="B21">
            <v>0.13471928884405637</v>
          </cell>
        </row>
        <row r="22">
          <cell r="B22">
            <v>5.2896426357322238E-2</v>
          </cell>
        </row>
        <row r="23">
          <cell r="B23">
            <v>0.80608286311719157</v>
          </cell>
        </row>
        <row r="81">
          <cell r="B81">
            <v>0.36651260697428434</v>
          </cell>
        </row>
        <row r="82">
          <cell r="B82">
            <v>0.63348739302571566</v>
          </cell>
        </row>
        <row r="99">
          <cell r="B99">
            <v>0.18324631061005719</v>
          </cell>
        </row>
        <row r="100">
          <cell r="B100">
            <v>0.21185448004394994</v>
          </cell>
        </row>
        <row r="101">
          <cell r="B101">
            <v>0.10008263696268661</v>
          </cell>
        </row>
        <row r="102">
          <cell r="B102">
            <v>0.11638045906532517</v>
          </cell>
        </row>
        <row r="103">
          <cell r="B103">
            <v>9.3723493952896517E-2</v>
          </cell>
        </row>
        <row r="104">
          <cell r="B104">
            <v>8.1312840709595074E-2</v>
          </cell>
        </row>
        <row r="105">
          <cell r="B105">
            <v>7.5618066983364748E-2</v>
          </cell>
        </row>
        <row r="106">
          <cell r="B106">
            <v>4.7097612761262276E-3</v>
          </cell>
        </row>
        <row r="107">
          <cell r="B107">
            <v>5.2330727478070146E-2</v>
          </cell>
        </row>
        <row r="108">
          <cell r="B108">
            <v>4.4310031724367746E-2</v>
          </cell>
        </row>
        <row r="109">
          <cell r="B109">
            <v>7.4952438629779274E-3</v>
          </cell>
        </row>
        <row r="110">
          <cell r="B110">
            <v>2.8935947330582686E-2</v>
          </cell>
        </row>
      </sheetData>
      <sheetData sheetId="34">
        <row r="8">
          <cell r="C8">
            <v>313315</v>
          </cell>
          <cell r="E8">
            <v>0.41233582816015829</v>
          </cell>
          <cell r="G8">
            <v>0.35330577852959483</v>
          </cell>
          <cell r="J8">
            <v>0.21652969056700125</v>
          </cell>
        </row>
        <row r="10">
          <cell r="B10">
            <v>0.26134720648548587</v>
          </cell>
        </row>
        <row r="11">
          <cell r="B11">
            <v>0.22575044284506007</v>
          </cell>
        </row>
        <row r="12">
          <cell r="B12">
            <v>6.0868455069179581E-2</v>
          </cell>
        </row>
        <row r="13">
          <cell r="B13">
            <v>8.4675167164036197E-2</v>
          </cell>
        </row>
        <row r="14">
          <cell r="B14">
            <v>7.7959880631313538E-2</v>
          </cell>
        </row>
        <row r="15">
          <cell r="B15">
            <v>3.1916761087084882E-10</v>
          </cell>
        </row>
        <row r="16">
          <cell r="B16">
            <v>7.1174377224199285E-3</v>
          </cell>
        </row>
        <row r="17">
          <cell r="B17">
            <v>5.195091202144806E-2</v>
          </cell>
        </row>
        <row r="18">
          <cell r="B18">
            <v>0.21140705041252414</v>
          </cell>
        </row>
        <row r="20">
          <cell r="B20">
            <v>0.10717581760515781</v>
          </cell>
        </row>
        <row r="21">
          <cell r="B21">
            <v>0.22796755576353142</v>
          </cell>
        </row>
        <row r="22">
          <cell r="B22">
            <v>0.17810533978058546</v>
          </cell>
        </row>
        <row r="23">
          <cell r="B23">
            <v>0.48675128685072533</v>
          </cell>
        </row>
        <row r="81">
          <cell r="B81">
            <v>0.49802115449676682</v>
          </cell>
        </row>
        <row r="82">
          <cell r="B82">
            <v>0.50197884550323313</v>
          </cell>
        </row>
        <row r="99">
          <cell r="B99">
            <v>0.16996261501305596</v>
          </cell>
        </row>
        <row r="100">
          <cell r="B100">
            <v>7.4876578078992478E-2</v>
          </cell>
        </row>
        <row r="101">
          <cell r="B101">
            <v>7.8453332483767374E-2</v>
          </cell>
        </row>
        <row r="102">
          <cell r="B102">
            <v>0.20853617741878169</v>
          </cell>
        </row>
        <row r="103">
          <cell r="B103">
            <v>4.9792734495523239E-2</v>
          </cell>
        </row>
        <row r="104">
          <cell r="B104">
            <v>0.12697661937279975</v>
          </cell>
        </row>
        <row r="105">
          <cell r="B105">
            <v>3.0650542884905461E-2</v>
          </cell>
        </row>
        <row r="106">
          <cell r="B106">
            <v>1.8754985583927519E-2</v>
          </cell>
        </row>
        <row r="107">
          <cell r="B107">
            <v>0.10491445320014753</v>
          </cell>
        </row>
        <row r="108">
          <cell r="B108">
            <v>5.2777651840515229E-2</v>
          </cell>
        </row>
        <row r="109">
          <cell r="B109">
            <v>2.4194249990503649E-2</v>
          </cell>
        </row>
        <row r="110">
          <cell r="B110">
            <v>6.0110059637080125E-2</v>
          </cell>
        </row>
      </sheetData>
      <sheetData sheetId="35">
        <row r="8">
          <cell r="C8">
            <v>7138</v>
          </cell>
          <cell r="G8">
            <v>0.10731297282151864</v>
          </cell>
          <cell r="J8">
            <v>0.89268702717848136</v>
          </cell>
        </row>
        <row r="10">
          <cell r="B10">
            <v>0.47478285233959094</v>
          </cell>
        </row>
        <row r="11">
          <cell r="B11">
            <v>7.3129728215186332E-2</v>
          </cell>
        </row>
        <row r="12">
          <cell r="B12">
            <v>1.4009526478005045E-8</v>
          </cell>
        </row>
        <row r="13">
          <cell r="B13">
            <v>1.4009526478005045E-8</v>
          </cell>
        </row>
        <row r="14">
          <cell r="B14">
            <v>1.4009526478005045E-8</v>
          </cell>
        </row>
        <row r="15">
          <cell r="B15">
            <v>1.4009526478005045E-8</v>
          </cell>
        </row>
        <row r="16">
          <cell r="B16">
            <v>1.4009526478005045E-8</v>
          </cell>
        </row>
        <row r="17">
          <cell r="B17">
            <v>0.12076211824040348</v>
          </cell>
        </row>
        <row r="18">
          <cell r="B18">
            <v>1.4009526478005045E-8</v>
          </cell>
        </row>
        <row r="20">
          <cell r="B20">
            <v>1.4009525889204574E-8</v>
          </cell>
        </row>
        <row r="21">
          <cell r="B21">
            <v>1.4009525889204574E-8</v>
          </cell>
        </row>
        <row r="22">
          <cell r="B22">
            <v>1.4009525889204574E-8</v>
          </cell>
        </row>
        <row r="23">
          <cell r="B23">
            <v>0.99999995797142238</v>
          </cell>
        </row>
        <row r="81">
          <cell r="B81">
            <v>1.4009524515336998E-7</v>
          </cell>
        </row>
        <row r="82">
          <cell r="B82">
            <v>0.99999985990475482</v>
          </cell>
        </row>
        <row r="99">
          <cell r="B99">
            <v>0.3547854785478548</v>
          </cell>
        </row>
        <row r="100">
          <cell r="B100">
            <v>7.9050762219079057E-2</v>
          </cell>
        </row>
        <row r="101">
          <cell r="B101">
            <v>0.13837812352663839</v>
          </cell>
        </row>
        <row r="102">
          <cell r="B102">
            <v>0.19864843627219864</v>
          </cell>
        </row>
        <row r="103">
          <cell r="B103">
            <v>0</v>
          </cell>
        </row>
        <row r="104">
          <cell r="B104">
            <v>6.019173345906019E-2</v>
          </cell>
        </row>
        <row r="105">
          <cell r="B105">
            <v>0</v>
          </cell>
        </row>
        <row r="106">
          <cell r="B106">
            <v>0</v>
          </cell>
        </row>
        <row r="107">
          <cell r="B107">
            <v>6.019173345906019E-2</v>
          </cell>
        </row>
        <row r="108">
          <cell r="B108">
            <v>0</v>
          </cell>
        </row>
        <row r="109">
          <cell r="B109">
            <v>4.1018387553041019E-2</v>
          </cell>
        </row>
        <row r="110">
          <cell r="B110">
            <v>6.773534496306774E-2</v>
          </cell>
        </row>
      </sheetData>
      <sheetData sheetId="36">
        <row r="8">
          <cell r="C8">
            <v>111584</v>
          </cell>
          <cell r="E8">
            <v>0.19988528821336393</v>
          </cell>
          <cell r="G8">
            <v>0.2269501003728133</v>
          </cell>
          <cell r="J8">
            <v>0.57317357327215368</v>
          </cell>
        </row>
        <row r="10">
          <cell r="B10">
            <v>6.5305061657585317E-2</v>
          </cell>
        </row>
        <row r="11">
          <cell r="B11">
            <v>0.2824240034413536</v>
          </cell>
        </row>
        <row r="12">
          <cell r="B12">
            <v>8.9618583309435045E-10</v>
          </cell>
        </row>
        <row r="13">
          <cell r="B13">
            <v>0.10297175222254086</v>
          </cell>
        </row>
        <row r="14">
          <cell r="B14">
            <v>0.12560940636650417</v>
          </cell>
        </row>
        <row r="15">
          <cell r="B15">
            <v>0.24185367077717235</v>
          </cell>
        </row>
        <row r="16">
          <cell r="B16">
            <v>8.9618583309435045E-10</v>
          </cell>
        </row>
        <row r="17">
          <cell r="B17">
            <v>7.2931603097218245E-2</v>
          </cell>
        </row>
        <row r="18">
          <cell r="B18">
            <v>8.9618583309435045E-10</v>
          </cell>
        </row>
        <row r="20">
          <cell r="B20">
            <v>8.9618583229120139E-10</v>
          </cell>
        </row>
        <row r="21">
          <cell r="B21">
            <v>0.31068970433871368</v>
          </cell>
        </row>
        <row r="22">
          <cell r="B22">
            <v>9.365141947443055E-3</v>
          </cell>
        </row>
        <row r="23">
          <cell r="B23">
            <v>0.67994515281765744</v>
          </cell>
        </row>
        <row r="81">
          <cell r="B81">
            <v>0.41873386865500428</v>
          </cell>
        </row>
        <row r="82">
          <cell r="B82">
            <v>0.58126613134499572</v>
          </cell>
        </row>
        <row r="99">
          <cell r="B99">
            <v>0.12537685652548961</v>
          </cell>
        </row>
        <row r="100">
          <cell r="B100">
            <v>8.8566621401180323E-2</v>
          </cell>
        </row>
        <row r="101">
          <cell r="B101">
            <v>1.5082801677385193E-2</v>
          </cell>
        </row>
        <row r="102">
          <cell r="B102">
            <v>0.18912005602671517</v>
          </cell>
        </row>
        <row r="103">
          <cell r="B103">
            <v>0</v>
          </cell>
        </row>
        <row r="104">
          <cell r="B104">
            <v>5.9075730012725577E-2</v>
          </cell>
        </row>
        <row r="105">
          <cell r="B105">
            <v>0.19111856995225773</v>
          </cell>
        </row>
        <row r="106">
          <cell r="B106">
            <v>1.5082801677385193E-2</v>
          </cell>
        </row>
        <row r="107">
          <cell r="B107">
            <v>0.16853280039628651</v>
          </cell>
        </row>
        <row r="108">
          <cell r="B108">
            <v>8.8968032317849124E-2</v>
          </cell>
        </row>
        <row r="109">
          <cell r="B109">
            <v>1.9173776764286384E-2</v>
          </cell>
        </row>
        <row r="110">
          <cell r="B110">
            <v>3.9901953248439197E-2</v>
          </cell>
        </row>
      </sheetData>
      <sheetData sheetId="37">
        <row r="8">
          <cell r="C8">
            <v>119024</v>
          </cell>
          <cell r="E8">
            <v>0.22861775776314019</v>
          </cell>
          <cell r="G8">
            <v>0.49466494152439844</v>
          </cell>
          <cell r="J8">
            <v>0.27671730071246137</v>
          </cell>
        </row>
        <row r="10">
          <cell r="B10">
            <v>0.27305417394811132</v>
          </cell>
        </row>
        <row r="11">
          <cell r="B11">
            <v>0.18777725500739348</v>
          </cell>
        </row>
        <row r="12">
          <cell r="B12">
            <v>0.251075413362011</v>
          </cell>
        </row>
        <row r="13">
          <cell r="B13">
            <v>8.4016668907111179E-10</v>
          </cell>
        </row>
        <row r="14">
          <cell r="B14">
            <v>8.4016668907111179E-10</v>
          </cell>
        </row>
        <row r="15">
          <cell r="B15">
            <v>0.19496908186584219</v>
          </cell>
        </row>
        <row r="16">
          <cell r="B16">
            <v>8.4016668907111179E-10</v>
          </cell>
        </row>
        <row r="17">
          <cell r="B17">
            <v>5.3711856432316171E-2</v>
          </cell>
        </row>
        <row r="18">
          <cell r="B18">
            <v>3.9412219384325847E-2</v>
          </cell>
        </row>
        <row r="20">
          <cell r="B20">
            <v>8.9863474060071419E-2</v>
          </cell>
        </row>
        <row r="21">
          <cell r="B21">
            <v>0.10412098298676749</v>
          </cell>
        </row>
        <row r="22">
          <cell r="B22">
            <v>0.10030665826507036</v>
          </cell>
        </row>
        <row r="23">
          <cell r="B23">
            <v>0.70570888468809079</v>
          </cell>
        </row>
        <row r="81">
          <cell r="B81">
            <v>0.63169612851189672</v>
          </cell>
        </row>
        <row r="82">
          <cell r="B82">
            <v>0.36830387148810323</v>
          </cell>
        </row>
        <row r="99">
          <cell r="B99">
            <v>0.17859698331377544</v>
          </cell>
        </row>
        <row r="100">
          <cell r="B100">
            <v>8.7576442752606926E-2</v>
          </cell>
        </row>
        <row r="101">
          <cell r="B101">
            <v>6.5986433498382902E-2</v>
          </cell>
        </row>
        <row r="102">
          <cell r="B102">
            <v>0.34493450489901445</v>
          </cell>
        </row>
        <row r="103">
          <cell r="B103">
            <v>4.0418061955598807E-2</v>
          </cell>
        </row>
        <row r="104">
          <cell r="B104">
            <v>2.921758874991652E-2</v>
          </cell>
        </row>
        <row r="105">
          <cell r="B105">
            <v>6.0996784872682869E-2</v>
          </cell>
        </row>
        <row r="106">
          <cell r="B106">
            <v>0</v>
          </cell>
        </row>
        <row r="107">
          <cell r="B107">
            <v>0.12015703559537098</v>
          </cell>
        </row>
        <row r="108">
          <cell r="B108">
            <v>2.921758874991652E-2</v>
          </cell>
        </row>
        <row r="109">
          <cell r="B109">
            <v>4.0418061955598807E-2</v>
          </cell>
        </row>
        <row r="110">
          <cell r="B110">
            <v>2.48051365713577E-3</v>
          </cell>
        </row>
      </sheetData>
      <sheetData sheetId="38">
        <row r="8">
          <cell r="C8">
            <v>102626</v>
          </cell>
          <cell r="E8">
            <v>0.18430027478416774</v>
          </cell>
          <cell r="G8">
            <v>0.3924444097986865</v>
          </cell>
          <cell r="J8">
            <v>0.42326505953656968</v>
          </cell>
        </row>
        <row r="10">
          <cell r="B10">
            <v>0.20421725488667589</v>
          </cell>
        </row>
        <row r="11">
          <cell r="B11">
            <v>8.1938300235807685E-2</v>
          </cell>
        </row>
        <row r="12">
          <cell r="B12">
            <v>0.27769765946251435</v>
          </cell>
        </row>
        <row r="13">
          <cell r="B13">
            <v>0.25296708436458598</v>
          </cell>
        </row>
        <row r="14">
          <cell r="B14">
            <v>6.3171126225323018E-2</v>
          </cell>
        </row>
        <row r="15">
          <cell r="B15">
            <v>9.7441194239276603E-10</v>
          </cell>
        </row>
        <row r="16">
          <cell r="B16">
            <v>6.4418373511585761E-2</v>
          </cell>
        </row>
        <row r="17">
          <cell r="B17">
            <v>2.9086196480424063E-2</v>
          </cell>
        </row>
        <row r="18">
          <cell r="B18">
            <v>2.0813439089509483E-2</v>
          </cell>
        </row>
        <row r="20">
          <cell r="B20">
            <v>2.5763451756864734E-2</v>
          </cell>
        </row>
        <row r="21">
          <cell r="B21">
            <v>0.41174751037748719</v>
          </cell>
        </row>
        <row r="22">
          <cell r="B22">
            <v>5.7539025198292827E-2</v>
          </cell>
        </row>
        <row r="23">
          <cell r="B23">
            <v>0.50495001266735529</v>
          </cell>
        </row>
        <row r="81">
          <cell r="B81">
            <v>0.38713306306115086</v>
          </cell>
        </row>
        <row r="82">
          <cell r="B82">
            <v>0.61286693693884919</v>
          </cell>
        </row>
        <row r="99">
          <cell r="B99">
            <v>7.7868677830329372E-2</v>
          </cell>
        </row>
        <row r="100">
          <cell r="B100">
            <v>0.12038930788131862</v>
          </cell>
        </row>
        <row r="101">
          <cell r="B101">
            <v>0.10938898120925476</v>
          </cell>
        </row>
        <row r="102">
          <cell r="B102">
            <v>0.10863976593236468</v>
          </cell>
        </row>
        <row r="103">
          <cell r="B103">
            <v>4.2815345065121364E-2</v>
          </cell>
        </row>
        <row r="104">
          <cell r="B104">
            <v>6.4201712897865262E-2</v>
          </cell>
        </row>
        <row r="105">
          <cell r="B105">
            <v>3.1495447895805814E-2</v>
          </cell>
        </row>
        <row r="106">
          <cell r="B106">
            <v>8.4295595608391213E-3</v>
          </cell>
        </row>
        <row r="107">
          <cell r="B107">
            <v>0.17253611146618944</v>
          </cell>
        </row>
        <row r="108">
          <cell r="B108">
            <v>0.1203005382987487</v>
          </cell>
        </row>
        <row r="109">
          <cell r="B109">
            <v>4.7843254221881348E-2</v>
          </cell>
        </row>
        <row r="110">
          <cell r="B110">
            <v>9.6091297740281509E-2</v>
          </cell>
        </row>
      </sheetData>
      <sheetData sheetId="39">
        <row r="8">
          <cell r="C8">
            <v>208245</v>
          </cell>
          <cell r="E8">
            <v>3.8070541909769745E-2</v>
          </cell>
          <cell r="G8">
            <v>0.3414295661360417</v>
          </cell>
          <cell r="J8">
            <v>0.61426204710797383</v>
          </cell>
        </row>
        <row r="10">
          <cell r="B10">
            <v>0.19260486446253211</v>
          </cell>
        </row>
        <row r="11">
          <cell r="B11">
            <v>0.28756032557804512</v>
          </cell>
        </row>
        <row r="12">
          <cell r="B12">
            <v>4.0682849528199956E-2</v>
          </cell>
        </row>
        <row r="13">
          <cell r="B13">
            <v>7.9296021513121567E-2</v>
          </cell>
        </row>
        <row r="14">
          <cell r="B14">
            <v>1.264376095464477E-2</v>
          </cell>
        </row>
        <row r="15">
          <cell r="B15">
            <v>1.8262143148695047E-2</v>
          </cell>
        </row>
        <row r="16">
          <cell r="B16">
            <v>4.802036063290836E-10</v>
          </cell>
        </row>
        <row r="17">
          <cell r="B17">
            <v>0.18624696871473503</v>
          </cell>
        </row>
        <row r="18">
          <cell r="B18">
            <v>1.5539388700809143E-2</v>
          </cell>
        </row>
        <row r="20">
          <cell r="B20">
            <v>4.1848129242873719E-2</v>
          </cell>
        </row>
        <row r="21">
          <cell r="B21">
            <v>0.22361248386478019</v>
          </cell>
        </row>
        <row r="22">
          <cell r="B22">
            <v>4.8933733913556734E-10</v>
          </cell>
        </row>
        <row r="23">
          <cell r="B23">
            <v>0.73453938640300875</v>
          </cell>
        </row>
        <row r="81">
          <cell r="B81">
            <v>0.52610146702201732</v>
          </cell>
        </row>
        <row r="82">
          <cell r="B82">
            <v>0.47389853297798268</v>
          </cell>
        </row>
        <row r="99">
          <cell r="B99">
            <v>0.13628524126680192</v>
          </cell>
        </row>
        <row r="100">
          <cell r="B100">
            <v>0.14556539832093099</v>
          </cell>
        </row>
        <row r="101">
          <cell r="B101">
            <v>0.1800834350060658</v>
          </cell>
        </row>
        <row r="102">
          <cell r="B102">
            <v>0.16524036816474094</v>
          </cell>
        </row>
        <row r="103">
          <cell r="B103">
            <v>2.5326015200793566E-2</v>
          </cell>
        </row>
        <row r="104">
          <cell r="B104">
            <v>0.12971136464968702</v>
          </cell>
        </row>
        <row r="105">
          <cell r="B105">
            <v>4.2609227621341943E-2</v>
          </cell>
        </row>
        <row r="106">
          <cell r="B106">
            <v>9.9593193860234262E-3</v>
          </cell>
        </row>
        <row r="107">
          <cell r="B107">
            <v>8.0481600403695466E-2</v>
          </cell>
        </row>
        <row r="108">
          <cell r="B108">
            <v>6.8109785813283932E-2</v>
          </cell>
        </row>
        <row r="109">
          <cell r="B109">
            <v>7.4206693464488275E-3</v>
          </cell>
        </row>
        <row r="110">
          <cell r="B110">
            <v>9.2075748201861565E-3</v>
          </cell>
        </row>
      </sheetData>
      <sheetData sheetId="40">
        <row r="8">
          <cell r="C8">
            <v>22457</v>
          </cell>
          <cell r="E8">
            <v>6.0471122589838361E-2</v>
          </cell>
          <cell r="G8">
            <v>0.33606447878167162</v>
          </cell>
          <cell r="J8">
            <v>0.60346439862849</v>
          </cell>
        </row>
        <row r="10">
          <cell r="B10">
            <v>0.17482299505722046</v>
          </cell>
        </row>
        <row r="11">
          <cell r="B11">
            <v>0.16164224963263124</v>
          </cell>
        </row>
        <row r="12">
          <cell r="B12">
            <v>0.25243799260809546</v>
          </cell>
        </row>
        <row r="13">
          <cell r="B13">
            <v>4.4529545353341943E-9</v>
          </cell>
        </row>
        <row r="14">
          <cell r="B14">
            <v>4.4529545353341943E-9</v>
          </cell>
        </row>
        <row r="15">
          <cell r="B15">
            <v>6.0471122589838361E-2</v>
          </cell>
        </row>
        <row r="16">
          <cell r="B16">
            <v>4.4529545353341943E-9</v>
          </cell>
        </row>
        <row r="17">
          <cell r="B17">
            <v>0.13439016787638597</v>
          </cell>
        </row>
        <row r="18">
          <cell r="B18">
            <v>5.3524513514717015E-2</v>
          </cell>
        </row>
        <row r="20">
          <cell r="B20">
            <v>4.4529545155053912E-9</v>
          </cell>
        </row>
        <row r="21">
          <cell r="B21">
            <v>0.37640824519567068</v>
          </cell>
        </row>
        <row r="22">
          <cell r="B22">
            <v>0.16271095799656698</v>
          </cell>
        </row>
        <row r="23">
          <cell r="B23">
            <v>0.46088079235480794</v>
          </cell>
        </row>
        <row r="81">
          <cell r="B81">
            <v>0.47593178073651871</v>
          </cell>
        </row>
        <row r="82">
          <cell r="B82">
            <v>0.52406821926348135</v>
          </cell>
        </row>
        <row r="99">
          <cell r="B99">
            <v>0.108</v>
          </cell>
        </row>
        <row r="100">
          <cell r="B100">
            <v>6.5462686567164183E-2</v>
          </cell>
        </row>
        <row r="101">
          <cell r="B101">
            <v>9.0089552238805964E-2</v>
          </cell>
        </row>
        <row r="102">
          <cell r="B102">
            <v>0.12365671641791044</v>
          </cell>
        </row>
        <row r="103">
          <cell r="B103">
            <v>4.4388059701492538E-2</v>
          </cell>
        </row>
        <row r="104">
          <cell r="B104">
            <v>0.11353731343283582</v>
          </cell>
        </row>
        <row r="105">
          <cell r="B105">
            <v>0.16674626865671641</v>
          </cell>
        </row>
        <row r="106">
          <cell r="B106">
            <v>0</v>
          </cell>
        </row>
        <row r="107">
          <cell r="B107">
            <v>0.17438805970149254</v>
          </cell>
        </row>
        <row r="108">
          <cell r="B108">
            <v>5.453731343283582E-2</v>
          </cell>
        </row>
        <row r="109">
          <cell r="B109">
            <v>0</v>
          </cell>
        </row>
        <row r="110">
          <cell r="B110">
            <v>5.9194029850746267E-2</v>
          </cell>
        </row>
      </sheetData>
      <sheetData sheetId="41">
        <row r="8">
          <cell r="C8">
            <v>93215</v>
          </cell>
          <cell r="E8">
            <v>0.11382288258327522</v>
          </cell>
          <cell r="G8">
            <v>0.2675320495628386</v>
          </cell>
          <cell r="J8">
            <v>0.52288794721879528</v>
          </cell>
        </row>
        <row r="10">
          <cell r="B10">
            <v>0.17393123424341575</v>
          </cell>
        </row>
        <row r="11">
          <cell r="B11">
            <v>3.19154642493161E-2</v>
          </cell>
        </row>
        <row r="12">
          <cell r="B12">
            <v>0.39053800354020274</v>
          </cell>
        </row>
        <row r="13">
          <cell r="B13">
            <v>1.072788714262726E-9</v>
          </cell>
        </row>
        <row r="14">
          <cell r="B14">
            <v>0.14910690339537627</v>
          </cell>
        </row>
        <row r="15">
          <cell r="B15">
            <v>1.072788714262726E-9</v>
          </cell>
        </row>
        <row r="16">
          <cell r="B16">
            <v>1.072788714262726E-9</v>
          </cell>
        </row>
        <row r="17">
          <cell r="B17">
            <v>7.149063991846806E-2</v>
          </cell>
        </row>
        <row r="18">
          <cell r="B18">
            <v>9.5757120635090925E-2</v>
          </cell>
        </row>
        <row r="20">
          <cell r="B20">
            <v>1.1863944272842312E-9</v>
          </cell>
        </row>
        <row r="21">
          <cell r="B21">
            <v>0.30974385707536706</v>
          </cell>
        </row>
        <row r="22">
          <cell r="B22">
            <v>0.16489696144823526</v>
          </cell>
        </row>
        <row r="23">
          <cell r="B23">
            <v>0.52535918029000317</v>
          </cell>
        </row>
        <row r="81">
          <cell r="B81">
            <v>0.60536394357131362</v>
          </cell>
        </row>
        <row r="82">
          <cell r="B82">
            <v>0.39463605642868638</v>
          </cell>
        </row>
        <row r="99">
          <cell r="B99">
            <v>0.17265406616190598</v>
          </cell>
        </row>
        <row r="100">
          <cell r="B100">
            <v>2.2762361391362299E-2</v>
          </cell>
        </row>
        <row r="101">
          <cell r="B101">
            <v>9.0664395860715674E-2</v>
          </cell>
        </row>
        <row r="102">
          <cell r="B102">
            <v>0.17583072622595752</v>
          </cell>
        </row>
        <row r="103">
          <cell r="B103">
            <v>0</v>
          </cell>
        </row>
        <row r="104">
          <cell r="B104">
            <v>0.12979507210425961</v>
          </cell>
        </row>
        <row r="105">
          <cell r="B105">
            <v>0.11119420944482497</v>
          </cell>
        </row>
        <row r="106">
          <cell r="B106">
            <v>0</v>
          </cell>
        </row>
        <row r="107">
          <cell r="B107">
            <v>0.12255687813547085</v>
          </cell>
        </row>
        <row r="108">
          <cell r="B108">
            <v>6.9505174105407352E-2</v>
          </cell>
        </row>
        <row r="109">
          <cell r="B109">
            <v>7.198948518113997E-2</v>
          </cell>
        </row>
        <row r="110">
          <cell r="B110">
            <v>3.3047631388955737E-2</v>
          </cell>
        </row>
      </sheetData>
      <sheetData sheetId="42">
        <row r="8">
          <cell r="C8">
            <v>25865</v>
          </cell>
          <cell r="E8">
            <v>6.2710226174366904E-2</v>
          </cell>
          <cell r="G8">
            <v>9.8008892325536445E-2</v>
          </cell>
          <cell r="J8">
            <v>0.83928088150009661</v>
          </cell>
        </row>
        <row r="10">
          <cell r="B10">
            <v>0.76926348347187323</v>
          </cell>
        </row>
        <row r="11">
          <cell r="B11">
            <v>3.9899478059153295E-2</v>
          </cell>
        </row>
        <row r="12">
          <cell r="B12">
            <v>3.8662284941040019E-9</v>
          </cell>
        </row>
        <row r="13">
          <cell r="B13">
            <v>3.8662284941040019E-9</v>
          </cell>
        </row>
        <row r="14">
          <cell r="B14">
            <v>3.8662284941040019E-9</v>
          </cell>
        </row>
        <row r="15">
          <cell r="B15">
            <v>3.8662284941040019E-9</v>
          </cell>
        </row>
        <row r="16">
          <cell r="B16">
            <v>3.8662284941040019E-9</v>
          </cell>
        </row>
        <row r="17">
          <cell r="B17">
            <v>0.19083703846897351</v>
          </cell>
        </row>
        <row r="18">
          <cell r="B18">
            <v>3.8662284941040019E-9</v>
          </cell>
        </row>
        <row r="20">
          <cell r="B20">
            <v>2.3274695444520797E-2</v>
          </cell>
        </row>
        <row r="21">
          <cell r="B21">
            <v>5.3431277581939773E-2</v>
          </cell>
        </row>
        <row r="22">
          <cell r="B22">
            <v>3.8662284791562791E-9</v>
          </cell>
        </row>
        <row r="23">
          <cell r="B23">
            <v>0.9232940231073109</v>
          </cell>
        </row>
        <row r="81">
          <cell r="B81">
            <v>0.97173786970809972</v>
          </cell>
        </row>
        <row r="82">
          <cell r="B82">
            <v>2.826213029190025E-2</v>
          </cell>
        </row>
        <row r="99">
          <cell r="B99">
            <v>0.44047700015869778</v>
          </cell>
        </row>
        <row r="100">
          <cell r="B100">
            <v>3.6772540751320595E-2</v>
          </cell>
        </row>
        <row r="101">
          <cell r="B101">
            <v>0.16672334444217735</v>
          </cell>
        </row>
        <row r="102">
          <cell r="B102">
            <v>0.10650887573964497</v>
          </cell>
        </row>
        <row r="103">
          <cell r="B103">
            <v>0</v>
          </cell>
        </row>
        <row r="104">
          <cell r="B104">
            <v>0</v>
          </cell>
        </row>
        <row r="105">
          <cell r="B105">
            <v>5.0284522433063548E-2</v>
          </cell>
        </row>
        <row r="106">
          <cell r="B106">
            <v>8.6150218776213469E-2</v>
          </cell>
        </row>
        <row r="107">
          <cell r="B107">
            <v>5.0420549094289148E-2</v>
          </cell>
        </row>
        <row r="108">
          <cell r="B108">
            <v>3.1331474302296582E-2</v>
          </cell>
        </row>
        <row r="109">
          <cell r="B109">
            <v>3.1331474302296582E-2</v>
          </cell>
        </row>
        <row r="110">
          <cell r="B110">
            <v>0</v>
          </cell>
        </row>
      </sheetData>
      <sheetData sheetId="43">
        <row r="8">
          <cell r="C8">
            <v>84502</v>
          </cell>
          <cell r="E8">
            <v>8.5536437007408109E-2</v>
          </cell>
          <cell r="G8">
            <v>0.59397410712172494</v>
          </cell>
          <cell r="J8">
            <v>0.28230101062696739</v>
          </cell>
        </row>
        <row r="10">
          <cell r="B10">
            <v>0.50385789685451232</v>
          </cell>
        </row>
        <row r="11">
          <cell r="B11">
            <v>0.1152635440581288</v>
          </cell>
        </row>
        <row r="12">
          <cell r="B12">
            <v>2.6472746207190364E-2</v>
          </cell>
        </row>
        <row r="13">
          <cell r="B13">
            <v>1.1834039431019385E-9</v>
          </cell>
        </row>
        <row r="14">
          <cell r="B14">
            <v>1.1834039431019385E-9</v>
          </cell>
        </row>
        <row r="15">
          <cell r="B15">
            <v>0.12683723462166577</v>
          </cell>
        </row>
        <row r="16">
          <cell r="B16">
            <v>1.1834039431019385E-9</v>
          </cell>
        </row>
        <row r="17">
          <cell r="B17">
            <v>0.18938013301460321</v>
          </cell>
        </row>
        <row r="18">
          <cell r="B18">
            <v>3.8188445243899555E-2</v>
          </cell>
        </row>
        <row r="20">
          <cell r="B20">
            <v>8.7911411873269757E-2</v>
          </cell>
        </row>
        <row r="21">
          <cell r="B21">
            <v>0.18138418948015994</v>
          </cell>
        </row>
        <row r="22">
          <cell r="B22">
            <v>0.20524146416487235</v>
          </cell>
        </row>
        <row r="23">
          <cell r="B23">
            <v>0.5254629344816979</v>
          </cell>
        </row>
        <row r="81">
          <cell r="B81">
            <v>0.24220728503467373</v>
          </cell>
        </row>
        <row r="82">
          <cell r="B82">
            <v>0.7577927149653263</v>
          </cell>
        </row>
        <row r="99">
          <cell r="B99">
            <v>0.16530802576812145</v>
          </cell>
        </row>
        <row r="100">
          <cell r="B100">
            <v>8.1203260738156507E-2</v>
          </cell>
        </row>
        <row r="101">
          <cell r="B101">
            <v>9.2977668779468406E-2</v>
          </cell>
        </row>
        <row r="102">
          <cell r="B102">
            <v>0.15862852109635411</v>
          </cell>
        </row>
        <row r="103">
          <cell r="B103">
            <v>2.8786204037926807E-2</v>
          </cell>
        </row>
        <row r="104">
          <cell r="B104">
            <v>0.10506295228061692</v>
          </cell>
        </row>
        <row r="105">
          <cell r="B105">
            <v>0.1613789053729642</v>
          </cell>
        </row>
        <row r="106">
          <cell r="B106">
            <v>9.4601129514170733E-3</v>
          </cell>
        </row>
        <row r="107">
          <cell r="B107">
            <v>0.1405804735669505</v>
          </cell>
        </row>
        <row r="108">
          <cell r="B108">
            <v>2.576380373395969E-2</v>
          </cell>
        </row>
        <row r="109">
          <cell r="B109">
            <v>0</v>
          </cell>
        </row>
        <row r="110">
          <cell r="B110">
            <v>3.0850071674064353E-2</v>
          </cell>
        </row>
      </sheetData>
      <sheetData sheetId="44">
        <row r="8">
          <cell r="C8">
            <v>819716</v>
          </cell>
          <cell r="E8">
            <v>0.133784139872834</v>
          </cell>
          <cell r="G8">
            <v>0.32493204963670347</v>
          </cell>
          <cell r="J8">
            <v>0.46805478970765485</v>
          </cell>
        </row>
        <row r="10">
          <cell r="B10">
            <v>0.47608683983233219</v>
          </cell>
        </row>
        <row r="11">
          <cell r="B11">
            <v>0.13101854788731707</v>
          </cell>
        </row>
        <row r="12">
          <cell r="B12">
            <v>0.10351389993607542</v>
          </cell>
        </row>
        <row r="13">
          <cell r="B13">
            <v>2.3360529744448078E-2</v>
          </cell>
        </row>
        <row r="14">
          <cell r="B14">
            <v>1.0603672491448257E-2</v>
          </cell>
        </row>
        <row r="15">
          <cell r="B15">
            <v>3.0983901741578789E-2</v>
          </cell>
        </row>
        <row r="16">
          <cell r="B16">
            <v>3.4814496728135108E-2</v>
          </cell>
        </row>
        <row r="17">
          <cell r="B17">
            <v>3.1476755364052915E-2</v>
          </cell>
        </row>
        <row r="18">
          <cell r="B18">
            <v>8.2319974234978943E-2</v>
          </cell>
        </row>
        <row r="20">
          <cell r="B20">
            <v>0.1258919813404617</v>
          </cell>
        </row>
        <row r="21">
          <cell r="B21">
            <v>0.3921697828295308</v>
          </cell>
        </row>
        <row r="22">
          <cell r="B22">
            <v>0.1121282007123371</v>
          </cell>
        </row>
        <row r="23">
          <cell r="B23">
            <v>0.36981003511767041</v>
          </cell>
        </row>
        <row r="81">
          <cell r="B81">
            <v>0.76162737301761263</v>
          </cell>
        </row>
        <row r="82">
          <cell r="B82">
            <v>0.23837262698238734</v>
          </cell>
        </row>
        <row r="99">
          <cell r="B99">
            <v>0.11130690773257793</v>
          </cell>
        </row>
        <row r="100">
          <cell r="B100">
            <v>9.8169093295007184E-2</v>
          </cell>
        </row>
        <row r="101">
          <cell r="B101">
            <v>6.6837005098581051E-2</v>
          </cell>
        </row>
        <row r="102">
          <cell r="B102">
            <v>0.15316341148997525</v>
          </cell>
        </row>
        <row r="103">
          <cell r="B103">
            <v>2.6333025520677837E-2</v>
          </cell>
        </row>
        <row r="104">
          <cell r="B104">
            <v>7.752944471059825E-2</v>
          </cell>
        </row>
        <row r="105">
          <cell r="B105">
            <v>8.4935000613310926E-2</v>
          </cell>
        </row>
        <row r="106">
          <cell r="B106">
            <v>6.1033926509149905E-2</v>
          </cell>
        </row>
        <row r="107">
          <cell r="B107">
            <v>5.8335821292766862E-2</v>
          </cell>
        </row>
        <row r="108">
          <cell r="B108">
            <v>0.11287929809457023</v>
          </cell>
        </row>
        <row r="109">
          <cell r="B109">
            <v>4.0477595636003436E-2</v>
          </cell>
        </row>
        <row r="110">
          <cell r="B110">
            <v>0.10899947000678113</v>
          </cell>
        </row>
      </sheetData>
      <sheetData sheetId="45">
        <row r="8">
          <cell r="C8">
            <v>25279</v>
          </cell>
          <cell r="E8">
            <v>0.24217730131729895</v>
          </cell>
          <cell r="G8">
            <v>0.13944380711262314</v>
          </cell>
          <cell r="J8">
            <v>0.5986787452035286</v>
          </cell>
        </row>
        <row r="10">
          <cell r="B10">
            <v>0.49582657541833142</v>
          </cell>
        </row>
        <row r="11">
          <cell r="B11">
            <v>0.25669528066774794</v>
          </cell>
        </row>
        <row r="12">
          <cell r="B12">
            <v>3.9558526840460461E-9</v>
          </cell>
        </row>
        <row r="13">
          <cell r="B13">
            <v>3.9558526840460461E-9</v>
          </cell>
        </row>
        <row r="14">
          <cell r="B14">
            <v>8.2558645516040988E-2</v>
          </cell>
        </row>
        <row r="15">
          <cell r="B15">
            <v>3.9558526840460461E-9</v>
          </cell>
        </row>
        <row r="16">
          <cell r="B16">
            <v>3.9558526840460461E-9</v>
          </cell>
        </row>
        <row r="17">
          <cell r="B17">
            <v>3.9558526840460461E-9</v>
          </cell>
        </row>
        <row r="18">
          <cell r="B18">
            <v>1.970014636654931E-2</v>
          </cell>
        </row>
        <row r="20">
          <cell r="B20">
            <v>2.8450363081314111E-2</v>
          </cell>
        </row>
        <row r="21">
          <cell r="B21">
            <v>4.0355124938034203E-9</v>
          </cell>
        </row>
        <row r="22">
          <cell r="B22">
            <v>8.4221145745677378E-2</v>
          </cell>
        </row>
        <row r="23">
          <cell r="B23">
            <v>0.88732848713749601</v>
          </cell>
        </row>
        <row r="81">
          <cell r="B81">
            <v>0.34146920368685468</v>
          </cell>
        </row>
        <row r="82">
          <cell r="B82">
            <v>0.65853079631314526</v>
          </cell>
        </row>
        <row r="99">
          <cell r="B99">
            <v>0.24708872888912548</v>
          </cell>
        </row>
        <row r="100">
          <cell r="B100">
            <v>0.22467693208586753</v>
          </cell>
        </row>
        <row r="101">
          <cell r="B101">
            <v>0.23262220684331705</v>
          </cell>
        </row>
        <row r="102">
          <cell r="B102">
            <v>6.9710802645763181E-2</v>
          </cell>
        </row>
        <row r="103">
          <cell r="B103">
            <v>0</v>
          </cell>
        </row>
        <row r="104">
          <cell r="B104">
            <v>0.1008397769467254</v>
          </cell>
        </row>
        <row r="105">
          <cell r="B105">
            <v>0</v>
          </cell>
        </row>
        <row r="106">
          <cell r="B106">
            <v>0</v>
          </cell>
        </row>
        <row r="107">
          <cell r="B107">
            <v>0</v>
          </cell>
        </row>
        <row r="108">
          <cell r="B108">
            <v>3.2978879143986478E-2</v>
          </cell>
        </row>
        <row r="109">
          <cell r="B109">
            <v>9.3826108944755713E-3</v>
          </cell>
        </row>
        <row r="110">
          <cell r="B110">
            <v>8.2700062550739292E-2</v>
          </cell>
        </row>
      </sheetData>
      <sheetData sheetId="46">
        <row r="8">
          <cell r="C8">
            <v>4697</v>
          </cell>
          <cell r="E8">
            <v>0</v>
          </cell>
          <cell r="G8">
            <v>0</v>
          </cell>
          <cell r="J8">
            <v>1</v>
          </cell>
        </row>
        <row r="10">
          <cell r="B10">
            <v>1</v>
          </cell>
        </row>
        <row r="11">
          <cell r="B11">
            <v>2.1290185224611456E-8</v>
          </cell>
        </row>
        <row r="12">
          <cell r="B12">
            <v>2.1290185224611456E-8</v>
          </cell>
        </row>
        <row r="13">
          <cell r="B13">
            <v>2.1290185224611456E-8</v>
          </cell>
        </row>
        <row r="14">
          <cell r="B14">
            <v>2.1290185224611456E-8</v>
          </cell>
        </row>
        <row r="15">
          <cell r="B15">
            <v>2.1290185224611456E-8</v>
          </cell>
        </row>
        <row r="16">
          <cell r="B16">
            <v>2.1290185224611456E-8</v>
          </cell>
        </row>
        <row r="17">
          <cell r="B17">
            <v>2.1290185224611456E-8</v>
          </cell>
        </row>
        <row r="18">
          <cell r="B18">
            <v>2.1290185224611456E-8</v>
          </cell>
        </row>
        <row r="20">
          <cell r="B20">
            <v>2.1290184771339476E-8</v>
          </cell>
        </row>
        <row r="21">
          <cell r="B21">
            <v>0.26421119301232288</v>
          </cell>
        </row>
        <row r="22">
          <cell r="B22">
            <v>0.26421119301232288</v>
          </cell>
        </row>
        <row r="23">
          <cell r="B23">
            <v>0.47157759268516941</v>
          </cell>
        </row>
        <row r="81">
          <cell r="B81">
            <v>0.26421119863742815</v>
          </cell>
        </row>
        <row r="82">
          <cell r="B82">
            <v>0.73578880136257185</v>
          </cell>
        </row>
        <row r="99">
          <cell r="B99">
            <v>0.38490535114316154</v>
          </cell>
        </row>
        <row r="100">
          <cell r="B100">
            <v>0.16594280095058592</v>
          </cell>
        </row>
        <row r="101">
          <cell r="B101">
            <v>0.11726624600508072</v>
          </cell>
        </row>
        <row r="102">
          <cell r="B102">
            <v>0.16594280095058592</v>
          </cell>
        </row>
        <row r="103">
          <cell r="B103">
            <v>0</v>
          </cell>
        </row>
        <row r="104">
          <cell r="B104">
            <v>0.10169630418749488</v>
          </cell>
        </row>
        <row r="105">
          <cell r="B105">
            <v>0</v>
          </cell>
        </row>
        <row r="106">
          <cell r="B106">
            <v>6.4246496763091049E-2</v>
          </cell>
        </row>
        <row r="107">
          <cell r="B107">
            <v>0</v>
          </cell>
        </row>
        <row r="108">
          <cell r="B108">
            <v>0</v>
          </cell>
        </row>
        <row r="109">
          <cell r="B109">
            <v>0</v>
          </cell>
        </row>
        <row r="110">
          <cell r="B110">
            <v>0</v>
          </cell>
        </row>
      </sheetData>
      <sheetData sheetId="47">
        <row r="8">
          <cell r="C8">
            <v>91342</v>
          </cell>
          <cell r="E8">
            <v>0.2902717260405947</v>
          </cell>
          <cell r="G8">
            <v>0.22743097370322524</v>
          </cell>
          <cell r="J8">
            <v>0.48229730025618006</v>
          </cell>
        </row>
        <row r="10">
          <cell r="B10">
            <v>0.14658098136673162</v>
          </cell>
        </row>
        <row r="11">
          <cell r="B11">
            <v>0.32411158065293072</v>
          </cell>
        </row>
        <row r="12">
          <cell r="B12">
            <v>0.29274594381555036</v>
          </cell>
        </row>
        <row r="13">
          <cell r="B13">
            <v>5.281250684241641E-2</v>
          </cell>
        </row>
        <row r="14">
          <cell r="B14">
            <v>1.0947866260865758E-9</v>
          </cell>
        </row>
        <row r="15">
          <cell r="B15">
            <v>1.0947866260865758E-9</v>
          </cell>
        </row>
        <row r="16">
          <cell r="B16">
            <v>1.0947866260865758E-9</v>
          </cell>
        </row>
        <row r="17">
          <cell r="B17">
            <v>4.7951654222592021E-3</v>
          </cell>
        </row>
        <row r="18">
          <cell r="B18">
            <v>1.0947866260865758E-9</v>
          </cell>
        </row>
        <row r="20">
          <cell r="B20">
            <v>0.1524490375156565</v>
          </cell>
        </row>
        <row r="21">
          <cell r="B21">
            <v>1.094786624888018E-9</v>
          </cell>
        </row>
        <row r="22">
          <cell r="B22">
            <v>6.5774780423272117E-2</v>
          </cell>
        </row>
        <row r="23">
          <cell r="B23">
            <v>0.78177618096628476</v>
          </cell>
        </row>
        <row r="81">
          <cell r="B81">
            <v>0.54911212804624376</v>
          </cell>
        </row>
        <row r="82">
          <cell r="B82">
            <v>0.45088787195375624</v>
          </cell>
        </row>
        <row r="99">
          <cell r="B99">
            <v>0.15151786897901576</v>
          </cell>
        </row>
        <row r="100">
          <cell r="B100">
            <v>0.17758248270806853</v>
          </cell>
        </row>
        <row r="101">
          <cell r="B101">
            <v>9.9115713628459362E-2</v>
          </cell>
        </row>
        <row r="102">
          <cell r="B102">
            <v>0.19393866140565663</v>
          </cell>
        </row>
        <row r="103">
          <cell r="B103">
            <v>1.7225648983538549E-2</v>
          </cell>
        </row>
        <row r="104">
          <cell r="B104">
            <v>2.3639454456132691E-2</v>
          </cell>
        </row>
        <row r="105">
          <cell r="B105">
            <v>0.1338282425783108</v>
          </cell>
        </row>
        <row r="106">
          <cell r="B106">
            <v>7.8330305133383765E-3</v>
          </cell>
        </row>
        <row r="107">
          <cell r="B107">
            <v>6.6465739751557645E-2</v>
          </cell>
        </row>
        <row r="108">
          <cell r="B108">
            <v>9.4624100312697385E-2</v>
          </cell>
        </row>
        <row r="109">
          <cell r="B109">
            <v>3.0649802322226468E-2</v>
          </cell>
        </row>
        <row r="110">
          <cell r="B110">
            <v>3.5792543609978245E-3</v>
          </cell>
        </row>
      </sheetData>
      <sheetData sheetId="48">
        <row r="8">
          <cell r="C8">
            <v>137055</v>
          </cell>
          <cell r="E8">
            <v>0.22202035679106927</v>
          </cell>
          <cell r="G8">
            <v>0.16492648936558316</v>
          </cell>
          <cell r="J8">
            <v>0.35367553172084198</v>
          </cell>
        </row>
        <row r="10">
          <cell r="B10">
            <v>0.21601546824267628</v>
          </cell>
        </row>
        <row r="11">
          <cell r="B11">
            <v>8.2973988544744817E-2</v>
          </cell>
        </row>
        <row r="12">
          <cell r="B12">
            <v>5.9078472146218669E-2</v>
          </cell>
        </row>
        <row r="13">
          <cell r="B13">
            <v>0.10780343657655686</v>
          </cell>
        </row>
        <row r="14">
          <cell r="B14">
            <v>7.2963408850461494E-10</v>
          </cell>
        </row>
        <row r="15">
          <cell r="B15">
            <v>7.2963408850461494E-10</v>
          </cell>
        </row>
        <row r="16">
          <cell r="B16">
            <v>7.2963408850461494E-10</v>
          </cell>
        </row>
        <row r="17">
          <cell r="B17">
            <v>0.21915289482324615</v>
          </cell>
        </row>
        <row r="18">
          <cell r="B18">
            <v>0.21583305972055014</v>
          </cell>
        </row>
        <row r="20">
          <cell r="B20">
            <v>5.4502752030406798E-3</v>
          </cell>
        </row>
        <row r="21">
          <cell r="B21">
            <v>0.38731018161607833</v>
          </cell>
        </row>
        <row r="22">
          <cell r="B22">
            <v>2.5449558061566596E-2</v>
          </cell>
        </row>
        <row r="23">
          <cell r="B23">
            <v>0.58178998511931446</v>
          </cell>
        </row>
        <row r="81">
          <cell r="B81">
            <v>0.52505928276969105</v>
          </cell>
        </row>
        <row r="82">
          <cell r="B82">
            <v>0.47494071723030901</v>
          </cell>
        </row>
        <row r="99">
          <cell r="B99">
            <v>0.17580108852090193</v>
          </cell>
        </row>
        <row r="100">
          <cell r="B100">
            <v>0.13336862479114625</v>
          </cell>
        </row>
        <row r="101">
          <cell r="B101">
            <v>8.7688244084545106E-2</v>
          </cell>
        </row>
        <row r="102">
          <cell r="B102">
            <v>0.17411922998450485</v>
          </cell>
        </row>
        <row r="103">
          <cell r="B103">
            <v>6.2344565942640352E-2</v>
          </cell>
        </row>
        <row r="104">
          <cell r="B104">
            <v>8.3053483101457423E-2</v>
          </cell>
        </row>
        <row r="105">
          <cell r="B105">
            <v>6.4031938769320701E-2</v>
          </cell>
        </row>
        <row r="106">
          <cell r="B106">
            <v>1.405316878691128E-2</v>
          </cell>
        </row>
        <row r="107">
          <cell r="B107">
            <v>5.7414790429397781E-2</v>
          </cell>
        </row>
        <row r="108">
          <cell r="B108">
            <v>0.10213568462671012</v>
          </cell>
        </row>
        <row r="109">
          <cell r="B109">
            <v>1.6112756207712287E-2</v>
          </cell>
        </row>
        <row r="110">
          <cell r="B110">
            <v>2.987642475475194E-2</v>
          </cell>
        </row>
      </sheetData>
      <sheetData sheetId="49">
        <row r="8">
          <cell r="C8">
            <v>6876</v>
          </cell>
          <cell r="E8">
            <v>0.13089005235602094</v>
          </cell>
          <cell r="G8">
            <v>0.6657940663176265</v>
          </cell>
          <cell r="J8">
            <v>0.20331588132635253</v>
          </cell>
        </row>
        <row r="10">
          <cell r="B10">
            <v>1.4543339150668994E-8</v>
          </cell>
        </row>
        <row r="11">
          <cell r="B11">
            <v>0.30221058755090169</v>
          </cell>
        </row>
        <row r="12">
          <cell r="B12">
            <v>0.24432809773123909</v>
          </cell>
        </row>
        <row r="13">
          <cell r="B13">
            <v>0.45346131471785922</v>
          </cell>
        </row>
        <row r="14">
          <cell r="B14">
            <v>1.4543339150668994E-8</v>
          </cell>
        </row>
        <row r="15">
          <cell r="B15">
            <v>1.4543339150668994E-8</v>
          </cell>
        </row>
        <row r="16">
          <cell r="B16">
            <v>1.4543339150668994E-8</v>
          </cell>
        </row>
        <row r="17">
          <cell r="B17">
            <v>1.4543339150668994E-8</v>
          </cell>
        </row>
        <row r="18">
          <cell r="B18">
            <v>1.4543339150668994E-8</v>
          </cell>
        </row>
        <row r="20">
          <cell r="B20">
            <v>1.4543338939160284E-8</v>
          </cell>
        </row>
        <row r="21">
          <cell r="B21">
            <v>0.21233274851174014</v>
          </cell>
        </row>
        <row r="22">
          <cell r="B22">
            <v>0.58435135857546017</v>
          </cell>
        </row>
        <row r="23">
          <cell r="B23">
            <v>0.20331587836946075</v>
          </cell>
        </row>
        <row r="81">
          <cell r="B81">
            <v>0.99999981536192473</v>
          </cell>
        </row>
        <row r="82">
          <cell r="B82">
            <v>1.846380752145356E-7</v>
          </cell>
        </row>
        <row r="99">
          <cell r="B99">
            <v>4.5271703356980914E-2</v>
          </cell>
        </row>
        <row r="100">
          <cell r="B100">
            <v>0.11109485848021648</v>
          </cell>
        </row>
        <row r="101">
          <cell r="B101">
            <v>6.5823155123235569E-2</v>
          </cell>
        </row>
        <row r="102">
          <cell r="B102">
            <v>0.50288890514151974</v>
          </cell>
        </row>
        <row r="103">
          <cell r="B103">
            <v>0</v>
          </cell>
        </row>
        <row r="104">
          <cell r="B104">
            <v>0</v>
          </cell>
        </row>
        <row r="105">
          <cell r="B105">
            <v>0.10677978497769326</v>
          </cell>
        </row>
        <row r="106">
          <cell r="B106">
            <v>4.5271703356980914E-2</v>
          </cell>
        </row>
        <row r="107">
          <cell r="B107">
            <v>0.12286988956337307</v>
          </cell>
        </row>
        <row r="108">
          <cell r="B108">
            <v>0</v>
          </cell>
        </row>
        <row r="109">
          <cell r="B109">
            <v>0</v>
          </cell>
        </row>
        <row r="110">
          <cell r="B110">
            <v>0</v>
          </cell>
        </row>
      </sheetData>
      <sheetData sheetId="50">
        <row r="8">
          <cell r="C8">
            <v>64889</v>
          </cell>
          <cell r="E8">
            <v>0</v>
          </cell>
          <cell r="G8">
            <v>0.37505586463036877</v>
          </cell>
          <cell r="J8">
            <v>0.51985698654625589</v>
          </cell>
        </row>
        <row r="10">
          <cell r="B10">
            <v>9.6225862626947559E-2</v>
          </cell>
        </row>
        <row r="11">
          <cell r="B11">
            <v>0.13953058299557705</v>
          </cell>
        </row>
        <row r="12">
          <cell r="B12">
            <v>0.36040006780810308</v>
          </cell>
        </row>
        <row r="13">
          <cell r="B13">
            <v>1.4655796822265716E-2</v>
          </cell>
        </row>
        <row r="14">
          <cell r="B14">
            <v>1.5410932515526516E-9</v>
          </cell>
        </row>
        <row r="15">
          <cell r="B15">
            <v>1.5410932515526516E-9</v>
          </cell>
        </row>
        <row r="16">
          <cell r="B16">
            <v>1.5410932515526516E-9</v>
          </cell>
        </row>
        <row r="17">
          <cell r="B17">
            <v>0.24295335110727551</v>
          </cell>
        </row>
        <row r="18">
          <cell r="B18">
            <v>0.10510255975589083</v>
          </cell>
        </row>
        <row r="20">
          <cell r="B20">
            <v>1.7220892356987565E-9</v>
          </cell>
        </row>
        <row r="21">
          <cell r="B21">
            <v>0.18176651882800374</v>
          </cell>
        </row>
        <row r="22">
          <cell r="B22">
            <v>3.010211984001426E-2</v>
          </cell>
        </row>
        <row r="23">
          <cell r="B23">
            <v>0.78813135960989278</v>
          </cell>
        </row>
        <row r="81">
          <cell r="B81">
            <v>0.72653300251198205</v>
          </cell>
        </row>
        <row r="82">
          <cell r="B82">
            <v>0.273466997488018</v>
          </cell>
        </row>
        <row r="99">
          <cell r="B99">
            <v>0.32533815345871075</v>
          </cell>
        </row>
        <row r="100">
          <cell r="B100">
            <v>0.11204760550794102</v>
          </cell>
        </row>
        <row r="101">
          <cell r="B101">
            <v>9.5373492018359804E-2</v>
          </cell>
        </row>
        <row r="102">
          <cell r="B102">
            <v>0.19242590411200022</v>
          </cell>
        </row>
        <row r="103">
          <cell r="B103">
            <v>0</v>
          </cell>
        </row>
        <row r="104">
          <cell r="B104">
            <v>5.3346331424238731E-2</v>
          </cell>
        </row>
        <row r="105">
          <cell r="B105">
            <v>5.800398066533978E-2</v>
          </cell>
        </row>
        <row r="106">
          <cell r="B106">
            <v>0</v>
          </cell>
        </row>
        <row r="107">
          <cell r="B107">
            <v>3.6408194213141613E-2</v>
          </cell>
        </row>
        <row r="108">
          <cell r="B108">
            <v>5.800398066533978E-2</v>
          </cell>
        </row>
        <row r="109">
          <cell r="B109">
            <v>1.8068700326306239E-2</v>
          </cell>
        </row>
        <row r="110">
          <cell r="B110">
            <v>5.0983657608622064E-2</v>
          </cell>
        </row>
      </sheetData>
      <sheetData sheetId="51">
        <row r="8">
          <cell r="C8">
            <v>5298</v>
          </cell>
          <cell r="E8">
            <v>0</v>
          </cell>
          <cell r="G8">
            <v>0.2127217818044545</v>
          </cell>
          <cell r="J8">
            <v>0.30445451113627786</v>
          </cell>
        </row>
        <row r="10">
          <cell r="B10">
            <v>0.42563231408078522</v>
          </cell>
        </row>
        <row r="11">
          <cell r="B11">
            <v>1.887504718761797E-8</v>
          </cell>
        </row>
        <row r="12">
          <cell r="B12">
            <v>1.887504718761797E-8</v>
          </cell>
        </row>
        <row r="13">
          <cell r="B13">
            <v>1.887504718761797E-8</v>
          </cell>
        </row>
        <row r="14">
          <cell r="B14">
            <v>1.887504718761797E-8</v>
          </cell>
        </row>
        <row r="15">
          <cell r="B15">
            <v>1.887504718761797E-8</v>
          </cell>
        </row>
        <row r="16">
          <cell r="B16">
            <v>1.887504718761797E-8</v>
          </cell>
        </row>
        <row r="17">
          <cell r="B17">
            <v>1.887504718761797E-8</v>
          </cell>
        </row>
        <row r="18">
          <cell r="B18">
            <v>0.57436768591921483</v>
          </cell>
        </row>
        <row r="20">
          <cell r="B20">
            <v>3.6483032726520772E-8</v>
          </cell>
        </row>
        <row r="21">
          <cell r="B21">
            <v>0.82269238798304345</v>
          </cell>
        </row>
        <row r="22">
          <cell r="B22">
            <v>3.6483032726520772E-8</v>
          </cell>
        </row>
        <row r="23">
          <cell r="B23">
            <v>0.17730753905089097</v>
          </cell>
        </row>
        <row r="81">
          <cell r="B81">
            <v>0.48263495658739147</v>
          </cell>
        </row>
        <row r="82">
          <cell r="B82">
            <v>0.51736504341260858</v>
          </cell>
        </row>
        <row r="99">
          <cell r="B99">
            <v>0</v>
          </cell>
        </row>
        <row r="100">
          <cell r="B100">
            <v>0.11494135645079041</v>
          </cell>
        </row>
        <row r="101">
          <cell r="B101">
            <v>0.16450790413054564</v>
          </cell>
        </row>
        <row r="102">
          <cell r="B102">
            <v>0.11494135645079041</v>
          </cell>
        </row>
        <row r="103">
          <cell r="B103">
            <v>0.11494135645079041</v>
          </cell>
        </row>
        <row r="104">
          <cell r="B104">
            <v>0</v>
          </cell>
        </row>
        <row r="105">
          <cell r="B105">
            <v>0.11494135645079041</v>
          </cell>
        </row>
        <row r="106">
          <cell r="B106">
            <v>0.26078531361550228</v>
          </cell>
        </row>
        <row r="107">
          <cell r="B107">
            <v>0.11494135645079041</v>
          </cell>
        </row>
        <row r="108">
          <cell r="B108">
            <v>0</v>
          </cell>
        </row>
        <row r="109">
          <cell r="B109">
            <v>0</v>
          </cell>
        </row>
        <row r="110">
          <cell r="B110">
            <v>0</v>
          </cell>
        </row>
      </sheetData>
      <sheetData sheetId="52">
        <row r="8">
          <cell r="C8">
            <v>843043</v>
          </cell>
          <cell r="E8">
            <v>2.7911980764919464E-2</v>
          </cell>
          <cell r="G8">
            <v>0.26643243583067533</v>
          </cell>
          <cell r="J8">
            <v>0.6873623290864167</v>
          </cell>
        </row>
        <row r="10">
          <cell r="B10">
            <v>0.27681743398616676</v>
          </cell>
        </row>
        <row r="11">
          <cell r="B11">
            <v>0.17737529402414823</v>
          </cell>
        </row>
        <row r="12">
          <cell r="B12">
            <v>5.7689821278392679E-2</v>
          </cell>
        </row>
        <row r="13">
          <cell r="B13">
            <v>1.4024195681596312E-2</v>
          </cell>
        </row>
        <row r="14">
          <cell r="B14">
            <v>5.769575217396977E-3</v>
          </cell>
        </row>
        <row r="15">
          <cell r="B15">
            <v>3.7012346938412391E-2</v>
          </cell>
        </row>
        <row r="16">
          <cell r="B16">
            <v>1.1861791154187864E-10</v>
          </cell>
        </row>
        <row r="17">
          <cell r="B17">
            <v>5.0493272585146902E-2</v>
          </cell>
        </row>
        <row r="18">
          <cell r="B18">
            <v>0.16800447901233981</v>
          </cell>
        </row>
        <row r="20">
          <cell r="B20">
            <v>1.5278470105459957E-2</v>
          </cell>
        </row>
        <row r="21">
          <cell r="B21">
            <v>0.14543065761041121</v>
          </cell>
        </row>
        <row r="22">
          <cell r="B22">
            <v>6.1353977630740242E-2</v>
          </cell>
        </row>
        <row r="23">
          <cell r="B23">
            <v>0.77793689465338856</v>
          </cell>
        </row>
        <row r="81">
          <cell r="B81">
            <v>0.43493629625060642</v>
          </cell>
        </row>
        <row r="82">
          <cell r="B82">
            <v>0.56506370374939352</v>
          </cell>
        </row>
        <row r="99">
          <cell r="B99">
            <v>0.17835711170363441</v>
          </cell>
        </row>
        <row r="100">
          <cell r="B100">
            <v>0.22422695941115373</v>
          </cell>
        </row>
        <row r="101">
          <cell r="B101">
            <v>8.7943399535074032E-2</v>
          </cell>
        </row>
        <row r="102">
          <cell r="B102">
            <v>0.12626696822406375</v>
          </cell>
        </row>
        <row r="103">
          <cell r="B103">
            <v>0.10205124976956038</v>
          </cell>
        </row>
        <row r="104">
          <cell r="B104">
            <v>9.0402021573644006E-2</v>
          </cell>
        </row>
        <row r="105">
          <cell r="B105">
            <v>6.5727672087805361E-2</v>
          </cell>
        </row>
        <row r="106">
          <cell r="B106">
            <v>4.574619718436518E-3</v>
          </cell>
        </row>
        <row r="107">
          <cell r="B107">
            <v>6.2323011137539852E-2</v>
          </cell>
        </row>
        <row r="108">
          <cell r="B108">
            <v>3.7159904856542914E-2</v>
          </cell>
        </row>
        <row r="109">
          <cell r="B109">
            <v>1.4017023304751328E-2</v>
          </cell>
        </row>
        <row r="110">
          <cell r="B110">
            <v>6.9500586777937147E-3</v>
          </cell>
        </row>
      </sheetData>
      <sheetData sheetId="53">
        <row r="8">
          <cell r="C8">
            <v>354398</v>
          </cell>
          <cell r="E8">
            <v>7.8914102224053179E-2</v>
          </cell>
          <cell r="G8">
            <v>0.14163172478399991</v>
          </cell>
          <cell r="J8">
            <v>0.77945699467829954</v>
          </cell>
        </row>
        <row r="10">
          <cell r="B10">
            <v>4.4915603361192782E-2</v>
          </cell>
        </row>
        <row r="11">
          <cell r="B11">
            <v>9.7012398489833465E-2</v>
          </cell>
        </row>
        <row r="12">
          <cell r="B12">
            <v>1.4599405188516865E-2</v>
          </cell>
        </row>
        <row r="13">
          <cell r="B13">
            <v>2.5155333833712379E-2</v>
          </cell>
        </row>
        <row r="14">
          <cell r="B14">
            <v>4.8600725737729895E-2</v>
          </cell>
        </row>
        <row r="15">
          <cell r="B15">
            <v>4.6275656183161302E-3</v>
          </cell>
        </row>
        <row r="16">
          <cell r="B16">
            <v>2.8216863526317872E-10</v>
          </cell>
        </row>
        <row r="17">
          <cell r="B17">
            <v>0.12726369787639885</v>
          </cell>
        </row>
        <row r="18">
          <cell r="B18">
            <v>9.2604924407022615E-2</v>
          </cell>
        </row>
        <row r="20">
          <cell r="B20">
            <v>0.1456945420274888</v>
          </cell>
        </row>
        <row r="21">
          <cell r="B21">
            <v>7.1554942310785297E-2</v>
          </cell>
        </row>
        <row r="22">
          <cell r="B22">
            <v>3.3580794528201265E-2</v>
          </cell>
        </row>
        <row r="23">
          <cell r="B23">
            <v>0.74916972113352465</v>
          </cell>
        </row>
        <row r="81">
          <cell r="B81">
            <v>0.7321457796037224</v>
          </cell>
        </row>
        <row r="82">
          <cell r="B82">
            <v>0.26785422039627765</v>
          </cell>
        </row>
        <row r="99">
          <cell r="B99">
            <v>0.18121068549304759</v>
          </cell>
        </row>
        <row r="100">
          <cell r="B100">
            <v>0.18709976492699573</v>
          </cell>
        </row>
        <row r="101">
          <cell r="B101">
            <v>5.0576758653480547E-2</v>
          </cell>
        </row>
        <row r="102">
          <cell r="B102">
            <v>4.3042798412119318E-2</v>
          </cell>
        </row>
        <row r="103">
          <cell r="B103">
            <v>0.16204981979136834</v>
          </cell>
        </row>
        <row r="104">
          <cell r="B104">
            <v>0.17866528671273826</v>
          </cell>
        </row>
        <row r="105">
          <cell r="B105">
            <v>1.0154285478202353E-2</v>
          </cell>
        </row>
        <row r="106">
          <cell r="B106">
            <v>5.3666949799974373E-3</v>
          </cell>
        </row>
        <row r="107">
          <cell r="B107">
            <v>8.3420455762929883E-3</v>
          </cell>
        </row>
        <row r="108">
          <cell r="B108">
            <v>0.14885926220548476</v>
          </cell>
        </row>
        <row r="109">
          <cell r="B109">
            <v>2.4632597770272682E-2</v>
          </cell>
        </row>
        <row r="110">
          <cell r="B110">
            <v>0</v>
          </cell>
        </row>
      </sheetData>
      <sheetData sheetId="54">
        <row r="8">
          <cell r="C8">
            <v>236588</v>
          </cell>
          <cell r="E8">
            <v>0.40989821968992513</v>
          </cell>
          <cell r="G8">
            <v>0.13428407188868413</v>
          </cell>
          <cell r="J8">
            <v>0.4558177084213908</v>
          </cell>
        </row>
        <row r="10">
          <cell r="B10">
            <v>4.6701438788104212E-2</v>
          </cell>
        </row>
        <row r="11">
          <cell r="B11">
            <v>0.14294047035352597</v>
          </cell>
        </row>
        <row r="12">
          <cell r="B12">
            <v>0.33632728625289532</v>
          </cell>
        </row>
        <row r="13">
          <cell r="B13">
            <v>0.12225049453057636</v>
          </cell>
        </row>
        <row r="14">
          <cell r="B14">
            <v>4.2267570629110525E-10</v>
          </cell>
        </row>
        <row r="15">
          <cell r="B15">
            <v>1.9197930579741999E-2</v>
          </cell>
        </row>
        <row r="16">
          <cell r="B16">
            <v>4.2267570629110525E-10</v>
          </cell>
        </row>
        <row r="17">
          <cell r="B17">
            <v>0.1869790521919962</v>
          </cell>
        </row>
        <row r="18">
          <cell r="B18">
            <v>4.1215108120445668E-2</v>
          </cell>
        </row>
        <row r="20">
          <cell r="B20">
            <v>8.0613051435624111E-2</v>
          </cell>
        </row>
        <row r="21">
          <cell r="B21">
            <v>0.10760100935385292</v>
          </cell>
        </row>
        <row r="22">
          <cell r="B22">
            <v>0.40172536952579813</v>
          </cell>
        </row>
        <row r="23">
          <cell r="B23">
            <v>0.41006056968472487</v>
          </cell>
        </row>
        <row r="81">
          <cell r="B81">
            <v>0.44119312898371854</v>
          </cell>
        </row>
        <row r="82">
          <cell r="B82">
            <v>0.55880687101628146</v>
          </cell>
        </row>
        <row r="99">
          <cell r="B99">
            <v>6.2202610753539403E-2</v>
          </cell>
        </row>
        <row r="100">
          <cell r="B100">
            <v>5.8275051777436464E-2</v>
          </cell>
        </row>
        <row r="101">
          <cell r="B101">
            <v>0.11378771111674801</v>
          </cell>
        </row>
        <row r="102">
          <cell r="B102">
            <v>0.19221902900930182</v>
          </cell>
        </row>
        <row r="103">
          <cell r="B103">
            <v>5.6772600188991128E-2</v>
          </cell>
        </row>
        <row r="104">
          <cell r="B104">
            <v>0.137532857417623</v>
          </cell>
        </row>
        <row r="105">
          <cell r="B105">
            <v>0.13733215887519618</v>
          </cell>
        </row>
        <row r="106">
          <cell r="B106">
            <v>5.2279182822434749E-3</v>
          </cell>
        </row>
        <row r="107">
          <cell r="B107">
            <v>0.13141991431287231</v>
          </cell>
        </row>
        <row r="108">
          <cell r="B108">
            <v>3.4865796787150835E-2</v>
          </cell>
        </row>
        <row r="109">
          <cell r="B109">
            <v>2.6251090601454505E-2</v>
          </cell>
        </row>
        <row r="110">
          <cell r="B110">
            <v>4.4113260877442877E-2</v>
          </cell>
        </row>
      </sheetData>
      <sheetData sheetId="55">
        <row r="8">
          <cell r="C8">
            <v>259136</v>
          </cell>
          <cell r="E8">
            <v>0.21222446900469252</v>
          </cell>
          <cell r="G8">
            <v>0.44587012225240802</v>
          </cell>
          <cell r="J8">
            <v>0.29055399481353422</v>
          </cell>
        </row>
        <row r="10">
          <cell r="B10">
            <v>0.51237959990121018</v>
          </cell>
        </row>
        <row r="11">
          <cell r="B11">
            <v>4.7492436404050382E-2</v>
          </cell>
        </row>
        <row r="12">
          <cell r="B12">
            <v>2.4894264015806373E-2</v>
          </cell>
        </row>
        <row r="13">
          <cell r="B13">
            <v>1.0002469745616201E-2</v>
          </cell>
        </row>
        <row r="14">
          <cell r="B14">
            <v>3.8589775253148926E-10</v>
          </cell>
        </row>
        <row r="15">
          <cell r="B15">
            <v>9.8010311187947646E-2</v>
          </cell>
        </row>
        <row r="16">
          <cell r="B16">
            <v>0.11012750061743641</v>
          </cell>
        </row>
        <row r="17">
          <cell r="B17">
            <v>4.7465423561373178E-3</v>
          </cell>
        </row>
        <row r="18">
          <cell r="B18">
            <v>0.16162941467028896</v>
          </cell>
        </row>
        <row r="20">
          <cell r="B20">
            <v>0.13706339541112544</v>
          </cell>
        </row>
        <row r="21">
          <cell r="B21">
            <v>0.24669954645315034</v>
          </cell>
        </row>
        <row r="22">
          <cell r="B22">
            <v>0.12868430954471341</v>
          </cell>
        </row>
        <row r="23">
          <cell r="B23">
            <v>0.48755274859101078</v>
          </cell>
        </row>
        <row r="81">
          <cell r="B81">
            <v>0.81530618939016819</v>
          </cell>
        </row>
        <row r="82">
          <cell r="B82">
            <v>0.18469381060983187</v>
          </cell>
        </row>
        <row r="99">
          <cell r="B99">
            <v>7.4123096505137973E-2</v>
          </cell>
        </row>
        <row r="100">
          <cell r="B100">
            <v>0.17468052221614799</v>
          </cell>
        </row>
        <row r="101">
          <cell r="B101">
            <v>2.8596257773674062E-2</v>
          </cell>
        </row>
        <row r="102">
          <cell r="B102">
            <v>0.23254251537023765</v>
          </cell>
        </row>
        <row r="103">
          <cell r="B103">
            <v>1.3357672248795353E-2</v>
          </cell>
        </row>
        <row r="104">
          <cell r="B104">
            <v>6.8834577632835806E-2</v>
          </cell>
        </row>
        <row r="105">
          <cell r="B105">
            <v>0.10106514241453533</v>
          </cell>
        </row>
        <row r="106">
          <cell r="B106">
            <v>0.10255877411211566</v>
          </cell>
        </row>
        <row r="107">
          <cell r="B107">
            <v>6.7121328942567796E-2</v>
          </cell>
        </row>
        <row r="108">
          <cell r="B108">
            <v>9.0845867835438396E-2</v>
          </cell>
        </row>
        <row r="109">
          <cell r="B109">
            <v>1.0568772588965545E-2</v>
          </cell>
        </row>
        <row r="110">
          <cell r="B110">
            <v>3.5705472359548442E-2</v>
          </cell>
        </row>
      </sheetData>
      <sheetData sheetId="56">
        <row r="8">
          <cell r="C8">
            <v>304430</v>
          </cell>
          <cell r="E8">
            <v>1.3579476398515257E-2</v>
          </cell>
          <cell r="G8">
            <v>0.15269520086719443</v>
          </cell>
          <cell r="J8">
            <v>0.68026147225963274</v>
          </cell>
        </row>
        <row r="10">
          <cell r="B10">
            <v>0.6767664159248431</v>
          </cell>
        </row>
        <row r="11">
          <cell r="B11">
            <v>7.6083171829320367E-2</v>
          </cell>
        </row>
        <row r="12">
          <cell r="B12">
            <v>8.9222481358604611E-2</v>
          </cell>
        </row>
        <row r="13">
          <cell r="B13">
            <v>1.5944552113786422E-2</v>
          </cell>
        </row>
        <row r="14">
          <cell r="B14">
            <v>3.284827382321059E-10</v>
          </cell>
        </row>
        <row r="15">
          <cell r="B15">
            <v>3.284827382321059E-10</v>
          </cell>
        </row>
        <row r="16">
          <cell r="B16">
            <v>3.284827382321059E-10</v>
          </cell>
        </row>
        <row r="17">
          <cell r="B17">
            <v>3.284827382321059E-10</v>
          </cell>
        </row>
        <row r="18">
          <cell r="B18">
            <v>2.1137864205236015E-2</v>
          </cell>
        </row>
        <row r="20">
          <cell r="B20">
            <v>3.3832895964348277E-2</v>
          </cell>
        </row>
        <row r="21">
          <cell r="B21">
            <v>0.55103794036121534</v>
          </cell>
        </row>
        <row r="22">
          <cell r="B22">
            <v>0.19477908951186937</v>
          </cell>
        </row>
        <row r="23">
          <cell r="B23">
            <v>0.22035007416256702</v>
          </cell>
        </row>
        <row r="81">
          <cell r="B81">
            <v>0.77151949771522821</v>
          </cell>
        </row>
        <row r="82">
          <cell r="B82">
            <v>0.22848050228477185</v>
          </cell>
        </row>
        <row r="99">
          <cell r="B99">
            <v>8.2892175392962231E-2</v>
          </cell>
        </row>
        <row r="100">
          <cell r="B100">
            <v>5.5615042722517626E-2</v>
          </cell>
        </row>
        <row r="101">
          <cell r="B101">
            <v>5.291230851469518E-2</v>
          </cell>
        </row>
        <row r="102">
          <cell r="B102">
            <v>6.7508405453428205E-2</v>
          </cell>
        </row>
        <row r="103">
          <cell r="B103">
            <v>1.3966624646338154E-2</v>
          </cell>
        </row>
        <row r="104">
          <cell r="B104">
            <v>4.7550137135035128E-2</v>
          </cell>
        </row>
        <row r="105">
          <cell r="B105">
            <v>5.8867316233224477E-2</v>
          </cell>
        </row>
        <row r="106">
          <cell r="B106">
            <v>7.4932181854212215E-2</v>
          </cell>
        </row>
        <row r="107">
          <cell r="B107">
            <v>1.8561106272574825E-2</v>
          </cell>
        </row>
        <row r="108">
          <cell r="B108">
            <v>0.26350076519184751</v>
          </cell>
        </row>
        <row r="109">
          <cell r="B109">
            <v>1.9287164260628174E-2</v>
          </cell>
        </row>
        <row r="110">
          <cell r="B110">
            <v>0.24440677232253627</v>
          </cell>
        </row>
      </sheetData>
      <sheetData sheetId="57">
        <row r="8">
          <cell r="C8">
            <v>105370</v>
          </cell>
          <cell r="E8">
            <v>0.23665179842459902</v>
          </cell>
          <cell r="G8">
            <v>0.26855841321059126</v>
          </cell>
          <cell r="J8">
            <v>0.46329125937173771</v>
          </cell>
        </row>
        <row r="10">
          <cell r="B10">
            <v>0.16384170067381607</v>
          </cell>
        </row>
        <row r="11">
          <cell r="B11">
            <v>0.15048875391477651</v>
          </cell>
        </row>
        <row r="12">
          <cell r="B12">
            <v>0.11339090822814843</v>
          </cell>
        </row>
        <row r="13">
          <cell r="B13">
            <v>0.27472715194078012</v>
          </cell>
        </row>
        <row r="14">
          <cell r="B14">
            <v>3.46778020309386E-2</v>
          </cell>
        </row>
        <row r="15">
          <cell r="B15">
            <v>9.4903672772136285E-10</v>
          </cell>
        </row>
        <row r="16">
          <cell r="B16">
            <v>9.4903672772136285E-10</v>
          </cell>
        </row>
        <row r="17">
          <cell r="B17">
            <v>1.4339944955869792E-2</v>
          </cell>
        </row>
        <row r="18">
          <cell r="B18">
            <v>7.29144917908323E-2</v>
          </cell>
        </row>
        <row r="20">
          <cell r="B20">
            <v>0.11725509794122546</v>
          </cell>
        </row>
        <row r="21">
          <cell r="B21">
            <v>0.16984644932435744</v>
          </cell>
        </row>
        <row r="22">
          <cell r="B22">
            <v>4.6035805626598467E-2</v>
          </cell>
        </row>
        <row r="23">
          <cell r="B23">
            <v>0.66686264710781862</v>
          </cell>
        </row>
        <row r="81">
          <cell r="B81">
            <v>0.42384929296763785</v>
          </cell>
        </row>
        <row r="82">
          <cell r="B82">
            <v>0.57615070703236215</v>
          </cell>
        </row>
        <row r="99">
          <cell r="B99">
            <v>0.21983351490500086</v>
          </cell>
        </row>
        <row r="100">
          <cell r="B100">
            <v>0.14808676742141591</v>
          </cell>
        </row>
        <row r="101">
          <cell r="B101">
            <v>0.11391483938268437</v>
          </cell>
        </row>
        <row r="102">
          <cell r="B102">
            <v>0.15095966585204784</v>
          </cell>
        </row>
        <row r="103">
          <cell r="B103">
            <v>5.1085434026390285E-2</v>
          </cell>
        </row>
        <row r="104">
          <cell r="B104">
            <v>6.7405852636715058E-2</v>
          </cell>
        </row>
        <row r="105">
          <cell r="B105">
            <v>5.0971864103071016E-2</v>
          </cell>
        </row>
        <row r="106">
          <cell r="B106">
            <v>9.178132321579548E-3</v>
          </cell>
        </row>
        <row r="107">
          <cell r="B107">
            <v>8.4416103373867984E-2</v>
          </cell>
        </row>
        <row r="108">
          <cell r="B108">
            <v>4.3922116270363722E-2</v>
          </cell>
        </row>
        <row r="109">
          <cell r="B109">
            <v>4.5024165155906265E-2</v>
          </cell>
        </row>
        <row r="110">
          <cell r="B110">
            <v>1.5201544550957142E-2</v>
          </cell>
        </row>
      </sheetData>
      <sheetData sheetId="58">
        <row r="8">
          <cell r="C8">
            <v>143622</v>
          </cell>
          <cell r="E8">
            <v>2.251744161757948E-2</v>
          </cell>
          <cell r="G8">
            <v>0.42392530392279737</v>
          </cell>
          <cell r="J8">
            <v>0.52970297029702973</v>
          </cell>
        </row>
        <row r="10">
          <cell r="B10">
            <v>0.36620434195318263</v>
          </cell>
        </row>
        <row r="11">
          <cell r="B11">
            <v>0.35506398741139938</v>
          </cell>
        </row>
        <row r="12">
          <cell r="B12">
            <v>5.8117837100165715E-2</v>
          </cell>
        </row>
        <row r="13">
          <cell r="B13">
            <v>1.9001267215329128E-2</v>
          </cell>
        </row>
        <row r="14">
          <cell r="B14">
            <v>6.9627215886145581E-10</v>
          </cell>
        </row>
        <row r="15">
          <cell r="B15">
            <v>6.9627215886145581E-10</v>
          </cell>
        </row>
        <row r="16">
          <cell r="B16">
            <v>6.9627215886145581E-10</v>
          </cell>
        </row>
        <row r="17">
          <cell r="B17">
            <v>2.0470401470526799E-3</v>
          </cell>
        </row>
        <row r="18">
          <cell r="B18">
            <v>2.3861246884182088E-2</v>
          </cell>
        </row>
        <row r="20">
          <cell r="B20">
            <v>7.1328202407092735E-10</v>
          </cell>
        </row>
        <row r="21">
          <cell r="B21">
            <v>5.9387861324145405E-2</v>
          </cell>
        </row>
        <row r="22">
          <cell r="B22">
            <v>0.11013074451655118</v>
          </cell>
        </row>
        <row r="23">
          <cell r="B23">
            <v>0.83048139344602134</v>
          </cell>
        </row>
        <row r="81">
          <cell r="B81">
            <v>0.53169060665770806</v>
          </cell>
        </row>
        <row r="82">
          <cell r="B82">
            <v>0.46830939334229199</v>
          </cell>
        </row>
        <row r="99">
          <cell r="B99">
            <v>0.12084541367284339</v>
          </cell>
        </row>
        <row r="100">
          <cell r="B100">
            <v>0.14120959110985878</v>
          </cell>
        </row>
        <row r="101">
          <cell r="B101">
            <v>8.499368485576507E-2</v>
          </cell>
        </row>
        <row r="102">
          <cell r="B102">
            <v>0.20135794138656346</v>
          </cell>
        </row>
        <row r="103">
          <cell r="B103">
            <v>4.9144427719404915E-2</v>
          </cell>
        </row>
        <row r="104">
          <cell r="B104">
            <v>0.1540845759708144</v>
          </cell>
        </row>
        <row r="105">
          <cell r="B105">
            <v>5.9411789422689536E-2</v>
          </cell>
        </row>
        <row r="106">
          <cell r="B106">
            <v>6.1614056942580382E-2</v>
          </cell>
        </row>
        <row r="107">
          <cell r="B107">
            <v>0.1207762066127346</v>
          </cell>
        </row>
        <row r="108">
          <cell r="B108">
            <v>6.5623123067454639E-3</v>
          </cell>
        </row>
        <row r="109">
          <cell r="B109">
            <v>0</v>
          </cell>
        </row>
        <row r="110">
          <cell r="B110">
            <v>0</v>
          </cell>
        </row>
      </sheetData>
      <sheetData sheetId="59">
        <row r="8">
          <cell r="C8">
            <v>137021</v>
          </cell>
          <cell r="E8">
            <v>9.5021930944891655E-2</v>
          </cell>
          <cell r="G8">
            <v>0.26709774414140897</v>
          </cell>
          <cell r="J8">
            <v>0.62593325110749443</v>
          </cell>
        </row>
        <row r="10">
          <cell r="B10">
            <v>0.17811138438633495</v>
          </cell>
        </row>
        <row r="11">
          <cell r="B11">
            <v>0.13386269257996949</v>
          </cell>
        </row>
        <row r="12">
          <cell r="B12">
            <v>5.9122324315250947E-2</v>
          </cell>
        </row>
        <row r="13">
          <cell r="B13">
            <v>0.13487713562154707</v>
          </cell>
        </row>
        <row r="14">
          <cell r="B14">
            <v>5.5801665438144521E-2</v>
          </cell>
        </row>
        <row r="15">
          <cell r="B15">
            <v>5.570678947022719E-2</v>
          </cell>
        </row>
        <row r="16">
          <cell r="B16">
            <v>7.298151378255888E-10</v>
          </cell>
        </row>
        <row r="17">
          <cell r="B17">
            <v>0.20580057071543778</v>
          </cell>
        </row>
        <row r="18">
          <cell r="B18">
            <v>2.6076294874508289E-2</v>
          </cell>
        </row>
        <row r="20">
          <cell r="B20">
            <v>7.3863972054405265E-10</v>
          </cell>
        </row>
        <row r="21">
          <cell r="B21">
            <v>0.27356260690069534</v>
          </cell>
        </row>
        <row r="22">
          <cell r="B22">
            <v>2.9420020069269616E-2</v>
          </cell>
        </row>
        <row r="23">
          <cell r="B23">
            <v>0.69701737229139527</v>
          </cell>
        </row>
        <row r="81">
          <cell r="B81">
            <v>0.51095817429445123</v>
          </cell>
        </row>
        <row r="82">
          <cell r="B82">
            <v>0.48904182570554877</v>
          </cell>
        </row>
        <row r="99">
          <cell r="B99">
            <v>0.19249791753436069</v>
          </cell>
        </row>
        <row r="100">
          <cell r="B100">
            <v>9.3416805497709282E-2</v>
          </cell>
        </row>
        <row r="101">
          <cell r="B101">
            <v>8.2330279050395666E-2</v>
          </cell>
        </row>
        <row r="102">
          <cell r="B102">
            <v>0.1471938775510204</v>
          </cell>
        </row>
        <row r="103">
          <cell r="B103">
            <v>2.708246563931695E-2</v>
          </cell>
        </row>
        <row r="104">
          <cell r="B104">
            <v>0.11248698458975427</v>
          </cell>
        </row>
        <row r="105">
          <cell r="B105">
            <v>7.3844231570179095E-2</v>
          </cell>
        </row>
        <row r="106">
          <cell r="B106">
            <v>2.7350583090379008E-2</v>
          </cell>
        </row>
        <row r="107">
          <cell r="B107">
            <v>8.491513952519783E-2</v>
          </cell>
        </row>
        <row r="108">
          <cell r="B108">
            <v>0.1343502707205331</v>
          </cell>
        </row>
        <row r="109">
          <cell r="B109">
            <v>1.2054872969596002E-2</v>
          </cell>
        </row>
        <row r="110">
          <cell r="B110">
            <v>1.2476572261557684E-2</v>
          </cell>
        </row>
      </sheetData>
      <sheetData sheetId="60">
        <row r="8">
          <cell r="C8">
            <v>246095</v>
          </cell>
          <cell r="E8">
            <v>8.7072065665698209E-2</v>
          </cell>
          <cell r="G8">
            <v>0.27278896361161342</v>
          </cell>
          <cell r="J8">
            <v>0.64013897072268844</v>
          </cell>
        </row>
        <row r="10">
          <cell r="B10">
            <v>0.1380442512038034</v>
          </cell>
        </row>
        <row r="11">
          <cell r="B11">
            <v>0.66441414900749707</v>
          </cell>
        </row>
        <row r="12">
          <cell r="B12">
            <v>4.0403096365224808E-2</v>
          </cell>
        </row>
        <row r="13">
          <cell r="B13">
            <v>9.5166500741583528E-3</v>
          </cell>
        </row>
        <row r="14">
          <cell r="B14">
            <v>4.0634714236372136E-10</v>
          </cell>
        </row>
        <row r="15">
          <cell r="B15">
            <v>4.9387431682886687E-2</v>
          </cell>
        </row>
        <row r="16">
          <cell r="B16">
            <v>4.0634714236372136E-10</v>
          </cell>
        </row>
        <row r="17">
          <cell r="B17">
            <v>4.406834758934558E-2</v>
          </cell>
        </row>
        <row r="18">
          <cell r="B18">
            <v>4.0634714236372136E-10</v>
          </cell>
        </row>
        <row r="20">
          <cell r="B20">
            <v>0.53859094492348447</v>
          </cell>
        </row>
        <row r="21">
          <cell r="B21">
            <v>6.6332377059172512E-2</v>
          </cell>
        </row>
        <row r="22">
          <cell r="B22">
            <v>5.312197778084797E-2</v>
          </cell>
        </row>
        <row r="23">
          <cell r="B23">
            <v>0.34195470023649499</v>
          </cell>
        </row>
        <row r="81">
          <cell r="B81">
            <v>0.70574658463839024</v>
          </cell>
        </row>
        <row r="82">
          <cell r="B82">
            <v>0.29425341536160982</v>
          </cell>
        </row>
        <row r="99">
          <cell r="B99">
            <v>4.5786387401274491E-2</v>
          </cell>
        </row>
        <row r="100">
          <cell r="B100">
            <v>0.16334906584878775</v>
          </cell>
        </row>
        <row r="101">
          <cell r="B101">
            <v>0.14798629099326732</v>
          </cell>
        </row>
        <row r="102">
          <cell r="B102">
            <v>0.1849486971676175</v>
          </cell>
        </row>
        <row r="103">
          <cell r="B103">
            <v>4.2786085464109204E-2</v>
          </cell>
        </row>
        <row r="104">
          <cell r="B104">
            <v>3.0757332570544704E-2</v>
          </cell>
        </row>
        <row r="105">
          <cell r="B105">
            <v>5.6866951652973549E-2</v>
          </cell>
        </row>
        <row r="106">
          <cell r="B106">
            <v>1.6201842346422576E-2</v>
          </cell>
        </row>
        <row r="107">
          <cell r="B107">
            <v>4.1113247625555537E-2</v>
          </cell>
        </row>
        <row r="108">
          <cell r="B108">
            <v>0.12224111536648286</v>
          </cell>
        </row>
        <row r="109">
          <cell r="B109">
            <v>0.13800859196635254</v>
          </cell>
        </row>
        <row r="110">
          <cell r="B110">
            <v>9.9543915966119473E-3</v>
          </cell>
        </row>
      </sheetData>
      <sheetData sheetId="61">
        <row r="8">
          <cell r="C8">
            <v>91621</v>
          </cell>
          <cell r="E8">
            <v>9.8132524202966573E-2</v>
          </cell>
          <cell r="G8">
            <v>0.5284487180886478</v>
          </cell>
          <cell r="J8">
            <v>0.36121631503694568</v>
          </cell>
        </row>
        <row r="10">
          <cell r="B10">
            <v>0.59874919505353574</v>
          </cell>
        </row>
        <row r="11">
          <cell r="B11">
            <v>0.15914473756016634</v>
          </cell>
        </row>
        <row r="12">
          <cell r="B12">
            <v>0.13099616900055663</v>
          </cell>
        </row>
        <row r="13">
          <cell r="B13">
            <v>1.0914528328658278E-9</v>
          </cell>
        </row>
        <row r="14">
          <cell r="B14">
            <v>1.0914528328658278E-9</v>
          </cell>
        </row>
        <row r="15">
          <cell r="B15">
            <v>1.0914528328658278E-9</v>
          </cell>
        </row>
        <row r="16">
          <cell r="B16">
            <v>1.0914528328658278E-9</v>
          </cell>
        </row>
        <row r="17">
          <cell r="B17">
            <v>1.6590083059560581E-2</v>
          </cell>
        </row>
        <row r="18">
          <cell r="B18">
            <v>4.4083779919450783E-2</v>
          </cell>
        </row>
        <row r="20">
          <cell r="B20">
            <v>1.1049357467653716E-9</v>
          </cell>
        </row>
        <row r="21">
          <cell r="B21">
            <v>0.22321911956154036</v>
          </cell>
        </row>
        <row r="22">
          <cell r="B22">
            <v>3.9313613869911918E-2</v>
          </cell>
        </row>
        <row r="23">
          <cell r="B23">
            <v>0.73746726546361197</v>
          </cell>
        </row>
        <row r="81">
          <cell r="B81">
            <v>0.23059123999956341</v>
          </cell>
        </row>
        <row r="82">
          <cell r="B82">
            <v>0.76940876000043656</v>
          </cell>
        </row>
        <row r="99">
          <cell r="B99">
            <v>0.20124926703704071</v>
          </cell>
        </row>
        <row r="100">
          <cell r="B100">
            <v>0.18861745793537998</v>
          </cell>
        </row>
        <row r="101">
          <cell r="B101">
            <v>4.1284449259086253E-2</v>
          </cell>
        </row>
        <row r="102">
          <cell r="B102">
            <v>0.18822488794362893</v>
          </cell>
        </row>
        <row r="103">
          <cell r="B103">
            <v>2.0070761983323228E-2</v>
          </cell>
        </row>
        <row r="104">
          <cell r="B104">
            <v>7.9746369969886405E-2</v>
          </cell>
        </row>
        <row r="105">
          <cell r="B105">
            <v>8.0998618551168272E-2</v>
          </cell>
        </row>
        <row r="106">
          <cell r="B106">
            <v>8.3980162792315568E-4</v>
          </cell>
        </row>
        <row r="107">
          <cell r="B107">
            <v>9.9538854490702558E-2</v>
          </cell>
        </row>
        <row r="108">
          <cell r="B108">
            <v>5.9193591667577691E-2</v>
          </cell>
        </row>
        <row r="109">
          <cell r="B109">
            <v>0</v>
          </cell>
        </row>
        <row r="110">
          <cell r="B110">
            <v>4.023593953428279E-2</v>
          </cell>
        </row>
      </sheetData>
      <sheetData sheetId="62">
        <row r="8">
          <cell r="C8">
            <v>67622</v>
          </cell>
          <cell r="E8">
            <v>0.16748987016059863</v>
          </cell>
          <cell r="G8">
            <v>0.13056401762739936</v>
          </cell>
          <cell r="J8">
            <v>0.58550471739966281</v>
          </cell>
        </row>
        <row r="10">
          <cell r="B10">
            <v>0.32405134423708259</v>
          </cell>
        </row>
        <row r="11">
          <cell r="B11">
            <v>0.13078583892815948</v>
          </cell>
        </row>
        <row r="12">
          <cell r="B12">
            <v>0.1065185886250037</v>
          </cell>
        </row>
        <row r="13">
          <cell r="B13">
            <v>4.6715565940078675E-2</v>
          </cell>
        </row>
        <row r="14">
          <cell r="B14">
            <v>1.478808671734051E-9</v>
          </cell>
        </row>
        <row r="15">
          <cell r="B15">
            <v>1.478808671734051E-9</v>
          </cell>
        </row>
        <row r="16">
          <cell r="B16">
            <v>1.478808671734051E-9</v>
          </cell>
        </row>
        <row r="17">
          <cell r="B17">
            <v>1.478808671734051E-9</v>
          </cell>
        </row>
        <row r="18">
          <cell r="B18">
            <v>0.20988731477921385</v>
          </cell>
        </row>
        <row r="20">
          <cell r="B20">
            <v>0.11967320241883464</v>
          </cell>
        </row>
        <row r="21">
          <cell r="B21">
            <v>0.11218954230034389</v>
          </cell>
        </row>
        <row r="22">
          <cell r="B22">
            <v>1.633986925434662E-9</v>
          </cell>
        </row>
        <row r="23">
          <cell r="B23">
            <v>0.76813725364683461</v>
          </cell>
        </row>
        <row r="81">
          <cell r="B81">
            <v>0.33717817902193042</v>
          </cell>
        </row>
        <row r="82">
          <cell r="B82">
            <v>0.66282182097806963</v>
          </cell>
        </row>
        <row r="99">
          <cell r="B99">
            <v>0.30649519444539453</v>
          </cell>
        </row>
        <row r="100">
          <cell r="B100">
            <v>0.21667179715201057</v>
          </cell>
        </row>
        <row r="101">
          <cell r="B101">
            <v>8.1660225057290425E-2</v>
          </cell>
        </row>
        <row r="102">
          <cell r="B102">
            <v>9.863073046710219E-2</v>
          </cell>
        </row>
        <row r="103">
          <cell r="B103">
            <v>4.5171073183523161E-2</v>
          </cell>
        </row>
        <row r="104">
          <cell r="B104">
            <v>6.0779149707562333E-2</v>
          </cell>
        </row>
        <row r="105">
          <cell r="B105">
            <v>7.9231795327838014E-2</v>
          </cell>
        </row>
        <row r="106">
          <cell r="B106">
            <v>0</v>
          </cell>
        </row>
        <row r="107">
          <cell r="B107">
            <v>8.2560910262110793E-2</v>
          </cell>
        </row>
        <row r="108">
          <cell r="B108">
            <v>4.0359818038786469E-3</v>
          </cell>
        </row>
        <row r="109">
          <cell r="B109">
            <v>1.8008003557136505E-2</v>
          </cell>
        </row>
        <row r="110">
          <cell r="B110">
            <v>6.7551390361528197E-3</v>
          </cell>
        </row>
      </sheetData>
      <sheetData sheetId="63">
        <row r="8">
          <cell r="C8">
            <v>134175</v>
          </cell>
          <cell r="E8">
            <v>0.11595304639463387</v>
          </cell>
          <cell r="G8">
            <v>0.14241848332401713</v>
          </cell>
          <cell r="J8">
            <v>0.48450903670579465</v>
          </cell>
        </row>
        <row r="10">
          <cell r="B10">
            <v>6.159865846841811E-2</v>
          </cell>
        </row>
        <row r="11">
          <cell r="B11">
            <v>0.10004844419601266</v>
          </cell>
        </row>
        <row r="12">
          <cell r="B12">
            <v>2.2418483324017142E-2</v>
          </cell>
        </row>
        <row r="13">
          <cell r="B13">
            <v>9.6232532140860819E-2</v>
          </cell>
        </row>
        <row r="14">
          <cell r="B14">
            <v>3.7674678591391841E-2</v>
          </cell>
        </row>
        <row r="15">
          <cell r="B15">
            <v>0.10318613750698714</v>
          </cell>
        </row>
        <row r="16">
          <cell r="B16">
            <v>7.4529532327184647E-10</v>
          </cell>
        </row>
        <row r="17">
          <cell r="B17">
            <v>2.0346562325321407E-2</v>
          </cell>
        </row>
        <row r="18">
          <cell r="B18">
            <v>0.29631451462642072</v>
          </cell>
        </row>
        <row r="20">
          <cell r="B20">
            <v>1.0384108150087633E-9</v>
          </cell>
        </row>
        <row r="21">
          <cell r="B21">
            <v>0.35947705593973367</v>
          </cell>
        </row>
        <row r="22">
          <cell r="B22">
            <v>7.1162293152550543E-2</v>
          </cell>
        </row>
        <row r="23">
          <cell r="B23">
            <v>0.5693606498693049</v>
          </cell>
        </row>
        <row r="81">
          <cell r="B81">
            <v>0.27472330911123533</v>
          </cell>
        </row>
        <row r="82">
          <cell r="B82">
            <v>0.72527669088876467</v>
          </cell>
        </row>
        <row r="99">
          <cell r="B99">
            <v>0.18235853394812393</v>
          </cell>
        </row>
        <row r="100">
          <cell r="B100">
            <v>0.14294192217347534</v>
          </cell>
        </row>
        <row r="101">
          <cell r="B101">
            <v>0.10039335827295211</v>
          </cell>
        </row>
        <row r="102">
          <cell r="B102">
            <v>0.19764855022930364</v>
          </cell>
        </row>
        <row r="103">
          <cell r="B103">
            <v>3.500453635922994E-2</v>
          </cell>
        </row>
        <row r="104">
          <cell r="B104">
            <v>4.1563614670461463E-2</v>
          </cell>
        </row>
        <row r="105">
          <cell r="B105">
            <v>5.0564869936988104E-2</v>
          </cell>
        </row>
        <row r="106">
          <cell r="B106">
            <v>5.5648077950808464E-3</v>
          </cell>
        </row>
        <row r="107">
          <cell r="B107">
            <v>6.3940915474577739E-2</v>
          </cell>
        </row>
        <row r="108">
          <cell r="B108">
            <v>4.8741004958924201E-2</v>
          </cell>
        </row>
        <row r="109">
          <cell r="B109">
            <v>4.4198431538260773E-2</v>
          </cell>
        </row>
        <row r="110">
          <cell r="B110">
            <v>8.7079454642621887E-2</v>
          </cell>
        </row>
      </sheetData>
      <sheetData sheetId="64">
        <row r="8">
          <cell r="C8">
            <v>98398</v>
          </cell>
          <cell r="E8">
            <v>0.12952499034533221</v>
          </cell>
          <cell r="G8">
            <v>0.33336043415516575</v>
          </cell>
          <cell r="J8">
            <v>0.41753897436939774</v>
          </cell>
        </row>
        <row r="10">
          <cell r="B10">
            <v>9.1759995121852067E-2</v>
          </cell>
        </row>
        <row r="11">
          <cell r="B11">
            <v>1.9888615622268745E-2</v>
          </cell>
        </row>
        <row r="12">
          <cell r="B12">
            <v>0.10688225370434358</v>
          </cell>
        </row>
        <row r="13">
          <cell r="B13">
            <v>0.16612126262728918</v>
          </cell>
        </row>
        <row r="14">
          <cell r="B14">
            <v>1.0162808187158276E-9</v>
          </cell>
        </row>
        <row r="15">
          <cell r="B15">
            <v>6.9483119575601132E-2</v>
          </cell>
        </row>
        <row r="16">
          <cell r="B16">
            <v>6.5824508628224157E-2</v>
          </cell>
        </row>
        <row r="17">
          <cell r="B17">
            <v>4.9919713815321447E-2</v>
          </cell>
        </row>
        <row r="18">
          <cell r="B18">
            <v>0.25994430781113437</v>
          </cell>
        </row>
        <row r="20">
          <cell r="B20">
            <v>7.5396564540620353E-2</v>
          </cell>
        </row>
        <row r="21">
          <cell r="B21">
            <v>0.20643702907513761</v>
          </cell>
        </row>
        <row r="22">
          <cell r="B22">
            <v>1.3142158713721519E-9</v>
          </cell>
        </row>
        <row r="23">
          <cell r="B23">
            <v>0.71816640507002605</v>
          </cell>
        </row>
        <row r="81">
          <cell r="B81">
            <v>0.42868176875311237</v>
          </cell>
        </row>
        <row r="82">
          <cell r="B82">
            <v>0.57131823124688763</v>
          </cell>
        </row>
        <row r="99">
          <cell r="B99">
            <v>0.16168902452076114</v>
          </cell>
        </row>
        <row r="100">
          <cell r="B100">
            <v>0.18259848514963506</v>
          </cell>
        </row>
        <row r="101">
          <cell r="B101">
            <v>8.8496738821327775E-2</v>
          </cell>
        </row>
        <row r="102">
          <cell r="B102">
            <v>0.14903877026196455</v>
          </cell>
        </row>
        <row r="103">
          <cell r="B103">
            <v>5.488809860899186E-2</v>
          </cell>
        </row>
        <row r="104">
          <cell r="B104">
            <v>0.12542924327811908</v>
          </cell>
        </row>
        <row r="105">
          <cell r="B105">
            <v>9.2796051726299497E-2</v>
          </cell>
        </row>
        <row r="106">
          <cell r="B106">
            <v>0</v>
          </cell>
        </row>
        <row r="107">
          <cell r="B107">
            <v>2.5526788144170701E-2</v>
          </cell>
        </row>
        <row r="108">
          <cell r="B108">
            <v>4.8744912530692998E-2</v>
          </cell>
        </row>
        <row r="109">
          <cell r="B109">
            <v>4.7686902384803796E-2</v>
          </cell>
        </row>
        <row r="110">
          <cell r="B110">
            <v>2.3104984573233567E-2</v>
          </cell>
        </row>
      </sheetData>
      <sheetData sheetId="65">
        <row r="8">
          <cell r="C8">
            <v>102102</v>
          </cell>
          <cell r="E8">
            <v>0.25062192709251535</v>
          </cell>
          <cell r="G8">
            <v>0.53744294920765512</v>
          </cell>
          <cell r="J8">
            <v>0.21192532957238838</v>
          </cell>
        </row>
        <row r="10">
          <cell r="B10">
            <v>0.69403145873734107</v>
          </cell>
        </row>
        <row r="11">
          <cell r="B11">
            <v>1.5670603905898025E-2</v>
          </cell>
        </row>
        <row r="12">
          <cell r="B12">
            <v>4.0890482066952658E-2</v>
          </cell>
        </row>
        <row r="13">
          <cell r="B13">
            <v>9.7941274411862661E-10</v>
          </cell>
        </row>
        <row r="14">
          <cell r="B14">
            <v>9.7941274411862661E-10</v>
          </cell>
        </row>
        <row r="15">
          <cell r="B15">
            <v>9.7941274411862661E-10</v>
          </cell>
        </row>
        <row r="16">
          <cell r="B16">
            <v>9.7941274411862661E-10</v>
          </cell>
        </row>
        <row r="17">
          <cell r="B17">
            <v>0.20775303128244305</v>
          </cell>
        </row>
        <row r="18">
          <cell r="B18">
            <v>4.1654424007365187E-2</v>
          </cell>
        </row>
        <row r="20">
          <cell r="B20">
            <v>9.794127431593771E-10</v>
          </cell>
        </row>
        <row r="21">
          <cell r="B21">
            <v>0.46938355715913149</v>
          </cell>
        </row>
        <row r="22">
          <cell r="B22">
            <v>6.8715598060061903E-2</v>
          </cell>
        </row>
        <row r="23">
          <cell r="B23">
            <v>0.46190084380139385</v>
          </cell>
        </row>
        <row r="81">
          <cell r="B81">
            <v>0.56250562055975784</v>
          </cell>
        </row>
        <row r="82">
          <cell r="B82">
            <v>0.43749437944024222</v>
          </cell>
        </row>
        <row r="99">
          <cell r="B99">
            <v>9.1377083167211548E-2</v>
          </cell>
        </row>
        <row r="100">
          <cell r="B100">
            <v>0.11448209871621083</v>
          </cell>
        </row>
        <row r="101">
          <cell r="B101">
            <v>6.4817797623793957E-2</v>
          </cell>
        </row>
        <row r="102">
          <cell r="B102">
            <v>0.15947691571645004</v>
          </cell>
        </row>
        <row r="103">
          <cell r="B103">
            <v>0.11939079818196316</v>
          </cell>
        </row>
        <row r="104">
          <cell r="B104">
            <v>8.5938920341280603E-2</v>
          </cell>
        </row>
        <row r="105">
          <cell r="B105">
            <v>5.1935252372219118E-2</v>
          </cell>
        </row>
        <row r="106">
          <cell r="B106">
            <v>0</v>
          </cell>
        </row>
        <row r="107">
          <cell r="B107">
            <v>9.9325412646519423E-2</v>
          </cell>
        </row>
        <row r="108">
          <cell r="B108">
            <v>0.14775536241129097</v>
          </cell>
        </row>
        <row r="109">
          <cell r="B109">
            <v>0</v>
          </cell>
        </row>
        <row r="110">
          <cell r="B110">
            <v>6.5500358823060364E-2</v>
          </cell>
        </row>
      </sheetData>
      <sheetData sheetId="66">
        <row r="8">
          <cell r="C8">
            <v>95762</v>
          </cell>
          <cell r="E8">
            <v>0.30185250934608715</v>
          </cell>
          <cell r="G8">
            <v>0.14603913869802218</v>
          </cell>
          <cell r="J8">
            <v>0.30345022033792107</v>
          </cell>
        </row>
        <row r="10">
          <cell r="B10">
            <v>0.24474217330465112</v>
          </cell>
        </row>
        <row r="11">
          <cell r="B11">
            <v>7.8956162152001838E-2</v>
          </cell>
        </row>
        <row r="12">
          <cell r="B12">
            <v>6.3396754453749926E-2</v>
          </cell>
        </row>
        <row r="13">
          <cell r="B13">
            <v>2.0446523673273324E-2</v>
          </cell>
        </row>
        <row r="14">
          <cell r="B14">
            <v>1.0442555502182494E-9</v>
          </cell>
        </row>
        <row r="15">
          <cell r="B15">
            <v>1.0442555502182494E-9</v>
          </cell>
        </row>
        <row r="16">
          <cell r="B16">
            <v>1.0442555502182494E-9</v>
          </cell>
        </row>
        <row r="17">
          <cell r="B17">
            <v>0.19282178734779976</v>
          </cell>
        </row>
        <row r="18">
          <cell r="B18">
            <v>0.2912637580668741</v>
          </cell>
        </row>
        <row r="20">
          <cell r="B20">
            <v>8.4504301658118938E-3</v>
          </cell>
        </row>
        <row r="21">
          <cell r="B21">
            <v>0.57233596019402633</v>
          </cell>
        </row>
        <row r="22">
          <cell r="B22">
            <v>1.8290733714158638E-2</v>
          </cell>
        </row>
        <row r="23">
          <cell r="B23">
            <v>0.40092287592600312</v>
          </cell>
        </row>
        <row r="81">
          <cell r="B81">
            <v>0.48383997660843142</v>
          </cell>
        </row>
        <row r="82">
          <cell r="B82">
            <v>0.51616002339156863</v>
          </cell>
        </row>
        <row r="99">
          <cell r="B99">
            <v>0.16207640404344445</v>
          </cell>
        </row>
        <row r="100">
          <cell r="B100">
            <v>0.11994882985928211</v>
          </cell>
        </row>
        <row r="101">
          <cell r="B101">
            <v>5.1395891338701184E-2</v>
          </cell>
        </row>
        <row r="102">
          <cell r="B102">
            <v>0.17124438758873253</v>
          </cell>
        </row>
        <row r="103">
          <cell r="B103">
            <v>9.4530982182423229E-2</v>
          </cell>
        </row>
        <row r="104">
          <cell r="B104">
            <v>0.10999908027524853</v>
          </cell>
        </row>
        <row r="105">
          <cell r="B105">
            <v>7.2687519335122616E-2</v>
          </cell>
        </row>
        <row r="106">
          <cell r="B106">
            <v>2.1308350264629895E-2</v>
          </cell>
        </row>
        <row r="107">
          <cell r="B107">
            <v>4.994105400456518E-2</v>
          </cell>
        </row>
        <row r="108">
          <cell r="B108">
            <v>7.7135642678572924E-2</v>
          </cell>
        </row>
        <row r="109">
          <cell r="B109">
            <v>2.4431233852559762E-2</v>
          </cell>
        </row>
        <row r="110">
          <cell r="B110">
            <v>4.5300624576717588E-2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F757B-CD3D-4E32-9F91-94790F8372EF}">
  <dimension ref="A1:X83"/>
  <sheetViews>
    <sheetView tabSelected="1" zoomScale="55" zoomScaleNormal="55" workbookViewId="0">
      <selection activeCell="K21" sqref="K21"/>
    </sheetView>
  </sheetViews>
  <sheetFormatPr defaultRowHeight="14.5" x14ac:dyDescent="0.35"/>
  <cols>
    <col min="1" max="3" width="14.81640625" customWidth="1"/>
    <col min="4" max="4" width="27.54296875" customWidth="1"/>
    <col min="5" max="5" width="24.453125" bestFit="1" customWidth="1"/>
    <col min="6" max="9" width="12" hidden="1" customWidth="1"/>
    <col min="10" max="10" width="18" bestFit="1" customWidth="1"/>
    <col min="11" max="11" width="17" bestFit="1" customWidth="1"/>
    <col min="12" max="12" width="23" bestFit="1" customWidth="1"/>
    <col min="13" max="13" width="15.453125" bestFit="1" customWidth="1"/>
    <col min="14" max="14" width="28" bestFit="1" customWidth="1"/>
    <col min="15" max="15" width="23" bestFit="1" customWidth="1"/>
    <col min="16" max="16" width="23" customWidth="1"/>
    <col min="17" max="17" width="16.7265625" customWidth="1"/>
    <col min="18" max="18" width="16.1796875" customWidth="1"/>
    <col min="19" max="20" width="19.1796875" customWidth="1"/>
    <col min="21" max="21" width="15" customWidth="1"/>
  </cols>
  <sheetData>
    <row r="1" spans="1:24" ht="15.5" x14ac:dyDescent="0.35">
      <c r="A1" s="1" t="s">
        <v>111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4" x14ac:dyDescent="0.35">
      <c r="A2" s="2" t="s">
        <v>133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4" x14ac:dyDescent="0.35">
      <c r="A3" s="2" t="s">
        <v>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4" x14ac:dyDescent="0.35">
      <c r="A4" s="2" t="s">
        <v>2</v>
      </c>
      <c r="L4" s="2"/>
      <c r="M4" s="2"/>
      <c r="N4" s="2"/>
      <c r="O4" s="2"/>
      <c r="P4" s="2"/>
      <c r="Q4" s="2"/>
    </row>
    <row r="5" spans="1:24" s="2" customFormat="1" x14ac:dyDescent="0.35">
      <c r="A5" s="2" t="s">
        <v>132</v>
      </c>
      <c r="B5"/>
    </row>
    <row r="6" spans="1:24" ht="29" x14ac:dyDescent="0.35">
      <c r="A6" s="3" t="s">
        <v>3</v>
      </c>
      <c r="B6" s="3" t="s">
        <v>4</v>
      </c>
    </row>
    <row r="7" spans="1:24" x14ac:dyDescent="0.35">
      <c r="A7" s="4">
        <v>1044148</v>
      </c>
      <c r="B7" s="4">
        <v>59833</v>
      </c>
    </row>
    <row r="8" spans="1:24" x14ac:dyDescent="0.35">
      <c r="W8" s="46"/>
      <c r="X8" s="46"/>
    </row>
    <row r="9" spans="1:24" ht="36.75" customHeight="1" x14ac:dyDescent="0.35">
      <c r="C9" s="47" t="s">
        <v>110</v>
      </c>
      <c r="D9" s="47"/>
      <c r="E9" s="23"/>
      <c r="F9" s="23"/>
      <c r="G9" s="31"/>
      <c r="H9" s="31"/>
      <c r="I9" s="31"/>
      <c r="J9" s="48" t="s">
        <v>75</v>
      </c>
      <c r="K9" s="48"/>
      <c r="L9" s="48"/>
      <c r="M9" s="48"/>
      <c r="N9" s="48"/>
      <c r="O9" s="48"/>
      <c r="P9" s="48"/>
      <c r="Q9" s="48"/>
      <c r="R9" s="48"/>
    </row>
    <row r="10" spans="1:24" ht="73.5" customHeight="1" x14ac:dyDescent="0.35">
      <c r="A10" s="5" t="s">
        <v>6</v>
      </c>
      <c r="B10" s="28" t="s">
        <v>7</v>
      </c>
      <c r="C10" s="28" t="s">
        <v>99</v>
      </c>
      <c r="D10" s="23" t="s">
        <v>100</v>
      </c>
      <c r="E10" s="23"/>
      <c r="F10" s="23"/>
      <c r="G10" s="31"/>
      <c r="H10" s="31"/>
      <c r="I10" s="31"/>
      <c r="J10" s="29" t="s">
        <v>101</v>
      </c>
      <c r="K10" s="29" t="s">
        <v>102</v>
      </c>
      <c r="L10" s="29" t="s">
        <v>103</v>
      </c>
      <c r="M10" s="29" t="s">
        <v>104</v>
      </c>
      <c r="N10" s="29" t="s">
        <v>22</v>
      </c>
      <c r="O10" s="29" t="s">
        <v>105</v>
      </c>
      <c r="P10" s="29" t="s">
        <v>113</v>
      </c>
      <c r="Q10" s="29" t="s">
        <v>106</v>
      </c>
      <c r="R10" s="29" t="s">
        <v>115</v>
      </c>
      <c r="S10" s="29" t="s">
        <v>114</v>
      </c>
      <c r="T10" s="29" t="s">
        <v>117</v>
      </c>
      <c r="U10" s="29" t="s">
        <v>116</v>
      </c>
      <c r="V10" s="29"/>
    </row>
    <row r="11" spans="1:24" x14ac:dyDescent="0.35">
      <c r="A11" t="s">
        <v>19</v>
      </c>
      <c r="B11" s="4">
        <f>[1]US!$E$11</f>
        <v>52152725</v>
      </c>
      <c r="C11" s="26">
        <f>[1]US!$G$11</f>
        <v>0.85599327743660569</v>
      </c>
      <c r="D11" s="10">
        <f>[1]US!$I$11</f>
        <v>0.14074154322712765</v>
      </c>
      <c r="E11" s="10"/>
      <c r="F11" s="10"/>
      <c r="G11" s="10"/>
      <c r="H11" s="10"/>
      <c r="I11" s="10"/>
      <c r="J11" s="13">
        <f>[1]US!$B$86</f>
        <v>0.35088564424192026</v>
      </c>
      <c r="K11" s="13">
        <f>[1]US!$B$87</f>
        <v>0.15166680602392371</v>
      </c>
      <c r="L11" s="10">
        <f>[1]US!$B$88</f>
        <v>0.11825835265862965</v>
      </c>
      <c r="M11" s="10">
        <f>[1]US!$B$89</f>
        <v>7.5682658186732352E-2</v>
      </c>
      <c r="N11" s="13">
        <f>[1]US!$B$90</f>
        <v>3.3779854718076652E-2</v>
      </c>
      <c r="O11" s="10">
        <f>[1]US!$B$91</f>
        <v>7.9706562457772773E-2</v>
      </c>
      <c r="P11" s="10">
        <f>[1]US!$B$92</f>
        <v>6.2285712126924166E-2</v>
      </c>
      <c r="Q11" s="10">
        <f>[1]US!$B$93</f>
        <v>1.264005456514963E-2</v>
      </c>
      <c r="R11" s="10">
        <f>[1]US!$B$94</f>
        <v>4.7344613910197515E-2</v>
      </c>
      <c r="S11" s="10">
        <f>[1]US!$B$95</f>
        <v>3.4909744294948364E-2</v>
      </c>
      <c r="T11" s="10">
        <f>[1]US!$B$96</f>
        <v>1.0047926094762573E-2</v>
      </c>
      <c r="U11" s="10">
        <f>[1]US!$B$97</f>
        <v>2.2792070720962371E-2</v>
      </c>
    </row>
    <row r="12" spans="1:24" x14ac:dyDescent="0.35">
      <c r="B12" s="4"/>
      <c r="C12" s="4"/>
      <c r="D12" s="12"/>
    </row>
    <row r="13" spans="1:24" ht="14.5" customHeight="1" x14ac:dyDescent="0.35">
      <c r="C13" s="47" t="s">
        <v>110</v>
      </c>
      <c r="D13" s="47"/>
      <c r="E13" s="23"/>
      <c r="F13" s="15"/>
      <c r="G13" s="15"/>
      <c r="H13" s="15"/>
      <c r="I13" s="15"/>
      <c r="J13" s="48" t="s">
        <v>75</v>
      </c>
      <c r="K13" s="48"/>
      <c r="L13" s="48"/>
      <c r="M13" s="48"/>
      <c r="N13" s="48"/>
      <c r="O13" s="48"/>
      <c r="P13" s="48"/>
      <c r="Q13" s="48"/>
      <c r="R13" s="48"/>
    </row>
    <row r="14" spans="1:24" s="38" customFormat="1" ht="43.5" customHeight="1" x14ac:dyDescent="0.35">
      <c r="A14" s="29" t="s">
        <v>20</v>
      </c>
      <c r="B14" s="29" t="s">
        <v>7</v>
      </c>
      <c r="C14" s="29" t="s">
        <v>96</v>
      </c>
      <c r="D14" s="29" t="s">
        <v>100</v>
      </c>
      <c r="E14" s="29"/>
      <c r="F14" s="29"/>
      <c r="G14" s="29"/>
      <c r="H14" s="29"/>
      <c r="I14" s="29"/>
      <c r="J14" s="29" t="s">
        <v>101</v>
      </c>
      <c r="K14" s="29" t="s">
        <v>102</v>
      </c>
      <c r="L14" s="29" t="s">
        <v>103</v>
      </c>
      <c r="M14" s="29" t="s">
        <v>104</v>
      </c>
      <c r="N14" s="29" t="s">
        <v>22</v>
      </c>
      <c r="O14" s="29" t="s">
        <v>105</v>
      </c>
      <c r="P14" s="29" t="s">
        <v>113</v>
      </c>
      <c r="Q14" s="29" t="s">
        <v>106</v>
      </c>
      <c r="R14" s="29" t="s">
        <v>115</v>
      </c>
      <c r="S14" s="29" t="s">
        <v>114</v>
      </c>
      <c r="T14" s="29" t="s">
        <v>117</v>
      </c>
      <c r="U14" s="29" t="s">
        <v>116</v>
      </c>
    </row>
    <row r="15" spans="1:24" x14ac:dyDescent="0.35">
      <c r="A15" t="s">
        <v>23</v>
      </c>
      <c r="B15" s="4">
        <f>[1]AL!$E$8</f>
        <v>592502</v>
      </c>
      <c r="C15" s="10">
        <f>[1]AL!$G$8</f>
        <v>0.83331533058116258</v>
      </c>
      <c r="D15" s="13">
        <f>[1]AL!$I$8</f>
        <v>0.16668466941883742</v>
      </c>
      <c r="E15" s="10"/>
      <c r="F15" s="13"/>
      <c r="G15" s="13"/>
      <c r="H15" s="13"/>
      <c r="I15" s="13"/>
      <c r="J15" s="13">
        <f>[1]AL!$B$83</f>
        <v>0.36861679586734786</v>
      </c>
      <c r="K15" s="13">
        <f>[1]AL!$B$84</f>
        <v>0.13928929987040431</v>
      </c>
      <c r="L15" s="13">
        <f>[1]AL!$B$85</f>
        <v>0.13698748316061807</v>
      </c>
      <c r="M15" s="13">
        <f>[1]AL!$B$86</f>
        <v>6.3252558021802796E-2</v>
      </c>
      <c r="N15" s="13">
        <f>[1]AL!$B$87</f>
        <v>8.050670304573581E-3</v>
      </c>
      <c r="O15" s="13">
        <f>[1]AL!$B$88</f>
        <v>6.187317444983452E-2</v>
      </c>
      <c r="P15" s="13">
        <f>[1]AL!$B$89</f>
        <v>6.9943753383281876E-2</v>
      </c>
      <c r="Q15" s="13">
        <f>[1]AL!$B$90</f>
        <v>5.9593162428814798E-3</v>
      </c>
      <c r="R15" s="13">
        <f>[1]AL!$B$91</f>
        <v>3.7332471258102101E-2</v>
      </c>
      <c r="S15" s="13">
        <f>[1]AL!$B$92</f>
        <v>4.7404341408336409E-2</v>
      </c>
      <c r="T15" s="13">
        <f>[1]AL!$B$93</f>
        <v>2.4974900907169854E-2</v>
      </c>
      <c r="U15" s="13">
        <f>[1]AL!$B$93</f>
        <v>2.4974900907169854E-2</v>
      </c>
    </row>
    <row r="16" spans="1:24" x14ac:dyDescent="0.35">
      <c r="A16" t="s">
        <v>24</v>
      </c>
      <c r="B16" s="4">
        <f>[1]AK!$E$8</f>
        <v>120121</v>
      </c>
      <c r="C16" s="13">
        <f>[1]AK!$G$8</f>
        <v>0.87971295610259659</v>
      </c>
      <c r="D16" s="13">
        <f>[1]AK!$I$8</f>
        <v>0.12028704389740345</v>
      </c>
      <c r="E16" s="10"/>
      <c r="F16" s="13"/>
      <c r="G16" s="13"/>
      <c r="H16" s="13"/>
      <c r="I16" s="13"/>
      <c r="J16" s="13">
        <f>[1]AK!$B$83</f>
        <v>0.28569479867228287</v>
      </c>
      <c r="K16" s="13">
        <f>[1]AK!$B$84</f>
        <v>0.16022304986379737</v>
      </c>
      <c r="L16" s="13">
        <f>[1]AK!$B$85</f>
        <v>0.16637800255457405</v>
      </c>
      <c r="M16" s="13">
        <f>[1]AK!$B$86</f>
        <v>0.10250951764846912</v>
      </c>
      <c r="N16" s="13">
        <f>[1]AK!$B$87</f>
        <v>1.6150033688962007E-2</v>
      </c>
      <c r="O16" s="13">
        <f>[1]AK!$B$88</f>
        <v>5.9858878384913959E-2</v>
      </c>
      <c r="P16" s="13">
        <f>[1]AK!$B$89</f>
        <v>3.9972056762800773E-2</v>
      </c>
      <c r="Q16" s="13">
        <f>[1]AK!$B$90</f>
        <v>1.1383975628206136E-2</v>
      </c>
      <c r="R16" s="13">
        <f>[1]AK!$B$91</f>
        <v>6.419504048875864E-2</v>
      </c>
      <c r="S16" s="13">
        <f>[1]AK!$B$92</f>
        <v>2.0428325183222483E-2</v>
      </c>
      <c r="T16" s="13">
        <f>[1]AK!$B$93</f>
        <v>4.2997862921060358E-2</v>
      </c>
      <c r="U16" s="13">
        <f>[1]AK!$B$93</f>
        <v>4.2997862921060358E-2</v>
      </c>
    </row>
    <row r="17" spans="1:21" x14ac:dyDescent="0.35">
      <c r="A17" t="s">
        <v>25</v>
      </c>
      <c r="B17" s="4">
        <f>[1]AZ!$E$8</f>
        <v>1295690</v>
      </c>
      <c r="C17" s="13">
        <f>[1]AZ!$G$8</f>
        <v>0.92705276725142594</v>
      </c>
      <c r="D17" s="13">
        <f>[1]AZ!$I$8</f>
        <v>7.294723274857412E-2</v>
      </c>
      <c r="E17" s="10"/>
      <c r="F17" s="13"/>
      <c r="G17" s="13"/>
      <c r="H17" s="13"/>
      <c r="I17" s="13"/>
      <c r="J17" s="13">
        <f>[1]AZ!$B$83</f>
        <v>0.38443351259664438</v>
      </c>
      <c r="K17" s="13">
        <f>[1]AZ!$B$84</f>
        <v>0.14444845303213591</v>
      </c>
      <c r="L17" s="13">
        <f>[1]AZ!$B$85</f>
        <v>0.12063127859885342</v>
      </c>
      <c r="M17" s="13">
        <f>[1]AZ!$B$86</f>
        <v>6.782324922421501E-2</v>
      </c>
      <c r="N17" s="13">
        <f>[1]AZ!$B$87</f>
        <v>4.7935951717246097E-3</v>
      </c>
      <c r="O17" s="13">
        <f>[1]AZ!$B$88</f>
        <v>7.373450073633829E-2</v>
      </c>
      <c r="P17" s="13">
        <f>[1]AZ!$B$89</f>
        <v>4.432452466733288E-2</v>
      </c>
      <c r="Q17" s="13">
        <f>[1]AZ!$B$90</f>
        <v>1.3270114526902646E-2</v>
      </c>
      <c r="R17" s="13">
        <f>[1]AZ!$B$91</f>
        <v>5.9261672934308104E-2</v>
      </c>
      <c r="S17" s="13">
        <f>[1]AZ!$B$92</f>
        <v>2.5674867196128964E-2</v>
      </c>
      <c r="T17" s="13">
        <f>[1]AZ!$B$93</f>
        <v>1.0116022589806975E-2</v>
      </c>
      <c r="U17" s="13">
        <f>[1]AZ!$B$93</f>
        <v>1.0116022589806975E-2</v>
      </c>
    </row>
    <row r="18" spans="1:21" x14ac:dyDescent="0.35">
      <c r="A18" t="s">
        <v>26</v>
      </c>
      <c r="B18" s="4">
        <f>[1]AR!$E$8</f>
        <v>361961</v>
      </c>
      <c r="C18" s="13">
        <f>[1]AR!$G$8</f>
        <v>0.80095093117766836</v>
      </c>
      <c r="D18" s="13">
        <f>[1]AR!$I$8</f>
        <v>0.19446570210602801</v>
      </c>
      <c r="E18" s="10"/>
      <c r="F18" s="13"/>
      <c r="G18" s="13"/>
      <c r="H18" s="13"/>
      <c r="I18" s="13"/>
      <c r="J18" s="13">
        <f>[1]AR!$B$83</f>
        <v>0.33980107359588951</v>
      </c>
      <c r="K18" s="13">
        <f>[1]AR!$B$84</f>
        <v>9.1068013691240332E-2</v>
      </c>
      <c r="L18" s="13">
        <f>[1]AR!$B$85</f>
        <v>0.11833791219530501</v>
      </c>
      <c r="M18" s="13">
        <f>[1]AR!$B$86</f>
        <v>0.11681961681414407</v>
      </c>
      <c r="N18" s="13">
        <f>[1]AR!$B$87</f>
        <v>8.2716607274370517E-3</v>
      </c>
      <c r="O18" s="13">
        <f>[1]AR!$B$88</f>
        <v>7.4910911555775853E-2</v>
      </c>
      <c r="P18" s="13">
        <f>[1]AR!$B$89</f>
        <v>0.11646623395508911</v>
      </c>
      <c r="Q18" s="13">
        <f>[1]AR!B90</f>
        <v>1.1003341500751329E-2</v>
      </c>
      <c r="R18" s="13">
        <f>[1]AR!$B$91</f>
        <v>6.5638520608006151E-2</v>
      </c>
      <c r="S18" s="13">
        <f>[1]AR!$B$92</f>
        <v>2.3787670065500921E-2</v>
      </c>
      <c r="T18" s="13">
        <f>[1]AR!$B$93</f>
        <v>1.0585849361956303E-2</v>
      </c>
      <c r="U18" s="13">
        <f>[1]AR!$B$93</f>
        <v>1.0585849361956303E-2</v>
      </c>
    </row>
    <row r="19" spans="1:21" x14ac:dyDescent="0.35">
      <c r="A19" t="s">
        <v>27</v>
      </c>
      <c r="B19" s="4">
        <f>[1]CA!$E$8</f>
        <v>8229439</v>
      </c>
      <c r="C19" s="13">
        <f>[1]CA!$G$8</f>
        <v>0.87756735301154798</v>
      </c>
      <c r="D19" s="13">
        <f>[1]CA!$I$8</f>
        <v>0.12107982087235837</v>
      </c>
      <c r="E19" s="10"/>
      <c r="F19" s="13"/>
      <c r="G19" s="13"/>
      <c r="H19" s="13"/>
      <c r="I19" s="13"/>
      <c r="J19" s="13">
        <f>[1]CA!$B$83</f>
        <v>0.33325405138495451</v>
      </c>
      <c r="K19" s="13">
        <f>[1]CA!$B$84</f>
        <v>0.15467668915930116</v>
      </c>
      <c r="L19" s="13">
        <f>[1]CA!$B$85</f>
        <v>0.11414688874537463</v>
      </c>
      <c r="M19" s="13">
        <f>[1]CA!$B$86</f>
        <v>7.5464735644655417E-2</v>
      </c>
      <c r="N19" s="13">
        <f>[1]CA!$B$87</f>
        <v>7.1097092304390333E-2</v>
      </c>
      <c r="O19" s="13">
        <f>[1]CA!$B$88</f>
        <v>0.11275225816357318</v>
      </c>
      <c r="P19" s="13">
        <f>[1]CA!$B$89</f>
        <v>5.8756728386980012E-2</v>
      </c>
      <c r="Q19" s="13">
        <f>[1]CA!$B$90</f>
        <v>1.5357761701741189E-2</v>
      </c>
      <c r="R19" s="13">
        <f>[1]CA!$B$91</f>
        <v>2.5199357213160713E-2</v>
      </c>
      <c r="S19" s="13">
        <f>[1]CA!$B$92</f>
        <v>2.5902100020811513E-2</v>
      </c>
      <c r="T19" s="13">
        <f>[1]CA!$B$93</f>
        <v>3.0751103791066174E-3</v>
      </c>
      <c r="U19" s="13">
        <f>[1]CA!$B$93</f>
        <v>3.0751103791066174E-3</v>
      </c>
    </row>
    <row r="20" spans="1:21" x14ac:dyDescent="0.35">
      <c r="A20" t="s">
        <v>28</v>
      </c>
      <c r="B20" s="4">
        <f>[1]CO!$E$8</f>
        <v>736521</v>
      </c>
      <c r="C20" s="13">
        <f>[1]CO!$G$8</f>
        <v>0.88298636427203026</v>
      </c>
      <c r="D20" s="13">
        <f>[1]CO!$I$8</f>
        <v>0.11278429264067148</v>
      </c>
      <c r="E20" s="10"/>
      <c r="F20" s="13"/>
      <c r="G20" s="13"/>
      <c r="H20" s="13"/>
      <c r="I20" s="13"/>
      <c r="J20" s="13">
        <f>[1]CO!$B$83</f>
        <v>0.47411127492720473</v>
      </c>
      <c r="K20" s="13">
        <f>[1]CO!$B$84</f>
        <v>0.17255079687560185</v>
      </c>
      <c r="L20" s="13">
        <f>[1]CO!$B$85</f>
        <v>0.11946372857631066</v>
      </c>
      <c r="M20" s="13">
        <f>[1]CO!$B$86</f>
        <v>4.8455871686924223E-2</v>
      </c>
      <c r="N20" s="13">
        <f>[1]CO!$B$87</f>
        <v>1.069658081483163E-2</v>
      </c>
      <c r="O20" s="13">
        <f>[1]CO!$B$88</f>
        <v>4.6461941168805518E-2</v>
      </c>
      <c r="P20" s="13">
        <f>[1]CO!$B$89</f>
        <v>3.8382138054077884E-2</v>
      </c>
      <c r="Q20" s="13">
        <f>[1]CO!$B$90</f>
        <v>2.8550987007899504E-2</v>
      </c>
      <c r="R20" s="13">
        <f>[1]CO!$B$91</f>
        <v>1.7427428059101642E-2</v>
      </c>
      <c r="S20" s="13">
        <f>[1]CO!$B$92</f>
        <v>1.7565929603516793E-2</v>
      </c>
      <c r="T20" s="13">
        <f>[1]CO!$B$93</f>
        <v>3.572356402991961E-3</v>
      </c>
      <c r="U20" s="13">
        <f>[1]CO!$B$93</f>
        <v>3.572356402991961E-3</v>
      </c>
    </row>
    <row r="21" spans="1:21" x14ac:dyDescent="0.35">
      <c r="A21" t="s">
        <v>29</v>
      </c>
      <c r="B21" s="4">
        <f>[1]CT!$E$8</f>
        <v>494995</v>
      </c>
      <c r="C21" s="13">
        <f>[1]CT!$G$8</f>
        <v>0.82385882685683698</v>
      </c>
      <c r="D21" s="13">
        <f>[1]CT!$I$8</f>
        <v>0.17529065950161113</v>
      </c>
      <c r="E21" s="10"/>
      <c r="F21" s="13"/>
      <c r="G21" s="13"/>
      <c r="H21" s="13"/>
      <c r="I21" s="13"/>
      <c r="J21" s="13">
        <f>[1]CT!$B$83</f>
        <v>0.31464910721236689</v>
      </c>
      <c r="K21" s="13">
        <f>[1]CT!$B$84</f>
        <v>0.15168500811625121</v>
      </c>
      <c r="L21" s="13">
        <f>[1]CT!$B$85</f>
        <v>0.13577320510005009</v>
      </c>
      <c r="M21" s="13">
        <f>[1]CT!$B$86</f>
        <v>8.3837331037311516E-2</v>
      </c>
      <c r="N21" s="13">
        <f>[1]CT!$B$87</f>
        <v>4.4327396908504228E-2</v>
      </c>
      <c r="O21" s="13">
        <f>[1]CT!$B$88</f>
        <v>5.8032648593628541E-2</v>
      </c>
      <c r="P21" s="13">
        <f>[1]CT!$B$89</f>
        <v>5.081691201332994E-2</v>
      </c>
      <c r="Q21" s="13">
        <f>[1]CT!$B$90</f>
        <v>9.432745500622227E-3</v>
      </c>
      <c r="R21" s="13">
        <f>[1]CT!$B$91</f>
        <v>8.1384445381754295E-2</v>
      </c>
      <c r="S21" s="13">
        <f>[1]CT!$B$92</f>
        <v>1.7196924539197949E-2</v>
      </c>
      <c r="T21" s="13">
        <f>[1]CT!$B$93</f>
        <v>2.7879932931994297E-2</v>
      </c>
      <c r="U21" s="13">
        <f>[1]CT!$B$93</f>
        <v>2.7879932931994297E-2</v>
      </c>
    </row>
    <row r="22" spans="1:21" x14ac:dyDescent="0.35">
      <c r="A22" t="s">
        <v>30</v>
      </c>
      <c r="B22" s="4">
        <f>[1]DE!$E$8</f>
        <v>114364</v>
      </c>
      <c r="C22" s="13">
        <f>[1]DE!$G$8</f>
        <v>0.66956384876359698</v>
      </c>
      <c r="D22" s="13">
        <f>[1]DE!$I$8</f>
        <v>0.33042740722605013</v>
      </c>
      <c r="E22" s="10"/>
      <c r="F22" s="13"/>
      <c r="G22" s="13"/>
      <c r="H22" s="13"/>
      <c r="I22" s="13"/>
      <c r="J22" s="13">
        <f>[1]DE!$B$83</f>
        <v>0.32816541360935753</v>
      </c>
      <c r="K22" s="13">
        <f>[1]DE!$B$84</f>
        <v>0.13060422975898109</v>
      </c>
      <c r="L22" s="13">
        <f>[1]DE!$B$85</f>
        <v>8.2757027416592591E-2</v>
      </c>
      <c r="M22" s="13">
        <f>[1]DE!$B$86</f>
        <v>1.6904973557728527E-2</v>
      </c>
      <c r="N22" s="13">
        <f>[1]DE!$B$87</f>
        <v>2.0028827851521498E-2</v>
      </c>
      <c r="O22" s="13">
        <f>[1]DE!$B$88</f>
        <v>0.10892809610623114</v>
      </c>
      <c r="P22" s="13">
        <f>[1]DE!$B$89</f>
        <v>0.12036381351292984</v>
      </c>
      <c r="Q22" s="13">
        <f>[1]DE!$B$90</f>
        <v>6.4154525319793279E-2</v>
      </c>
      <c r="R22" s="13">
        <f>[1]DE!$B$91</f>
        <v>4.7636266843450702E-2</v>
      </c>
      <c r="S22" s="13">
        <f>[1]DE!$B$92</f>
        <v>2.2047781912783195E-2</v>
      </c>
      <c r="T22" s="13">
        <f>[1]DE!$B$93</f>
        <v>1.5523848267064431E-2</v>
      </c>
      <c r="U22" s="13">
        <f>[1]DE!$B$93</f>
        <v>1.5523848267064431E-2</v>
      </c>
    </row>
    <row r="23" spans="1:21" x14ac:dyDescent="0.35">
      <c r="A23" t="s">
        <v>109</v>
      </c>
      <c r="B23" s="4">
        <f>[1]DC!$E$8</f>
        <v>218807</v>
      </c>
      <c r="C23" s="10">
        <f>[1]DC!$G$8</f>
        <v>0.88106870438331497</v>
      </c>
      <c r="D23" s="10">
        <f>[1]DC!$I$8</f>
        <v>0.11726315885689215</v>
      </c>
      <c r="E23" s="10"/>
      <c r="F23" s="13"/>
      <c r="G23" s="13"/>
      <c r="H23" s="13"/>
      <c r="I23" s="13"/>
      <c r="J23" s="13">
        <f>[1]DC!$B$83</f>
        <v>0.40967056064535279</v>
      </c>
      <c r="K23" s="13">
        <f>[1]DC!$B$84</f>
        <v>0.21742218935343086</v>
      </c>
      <c r="L23" s="13">
        <f>[1]DC!$B$85</f>
        <v>7.5122487605276095E-2</v>
      </c>
      <c r="M23" s="13">
        <f>[1]DC!$B$86</f>
        <v>4.613172708739801E-2</v>
      </c>
      <c r="N23" s="13">
        <f>[1]DC!$B$87</f>
        <v>5.7825826760926572E-3</v>
      </c>
      <c r="O23" s="13">
        <f>[1]DC!$B$88</f>
        <v>7.5523886907571114E-2</v>
      </c>
      <c r="P23" s="13">
        <f>[1]DC!$B$89</f>
        <v>3.786290146012037E-2</v>
      </c>
      <c r="Q23" s="13">
        <f>[1]DC!$B$90</f>
        <v>3.4301394923393548E-2</v>
      </c>
      <c r="R23" s="13">
        <f>[1]DC!$B$91</f>
        <v>4.7070758182463958E-2</v>
      </c>
      <c r="S23" s="13">
        <f>[1]DC!$B$92</f>
        <v>2.44488665943337E-2</v>
      </c>
      <c r="T23" s="13">
        <f>[1]DC!$B$93</f>
        <v>1.1426500138665214E-2</v>
      </c>
      <c r="U23" s="13">
        <f>[1]DC!$B$93</f>
        <v>1.1426500138665214E-2</v>
      </c>
    </row>
    <row r="24" spans="1:21" x14ac:dyDescent="0.35">
      <c r="A24" t="s">
        <v>32</v>
      </c>
      <c r="B24" s="4">
        <f>[1]FL!$E$8</f>
        <v>3515700</v>
      </c>
      <c r="C24" s="13">
        <f>[1]FL!$G$8</f>
        <v>0.88167818642091189</v>
      </c>
      <c r="D24" s="13">
        <f>[1]FL!$I$8</f>
        <v>0.11060926700230395</v>
      </c>
      <c r="E24" s="10"/>
      <c r="F24" s="13"/>
      <c r="G24" s="13"/>
      <c r="H24" s="13"/>
      <c r="I24" s="13"/>
      <c r="J24" s="13">
        <f>[1]FL!$B$83</f>
        <v>0.29616976230121028</v>
      </c>
      <c r="K24" s="13">
        <f>[1]FL!$B$84</f>
        <v>0.12984874811127409</v>
      </c>
      <c r="L24" s="13">
        <f>[1]FL!$B$85</f>
        <v>0.11240526541783268</v>
      </c>
      <c r="M24" s="13">
        <f>[1]FL!$B$86</f>
        <v>8.732120264924044E-2</v>
      </c>
      <c r="N24" s="13">
        <f>[1]FL!$B$87</f>
        <v>2.0230265356737939E-2</v>
      </c>
      <c r="O24" s="13">
        <f>[1]FL!$B$88</f>
        <v>0.10895420323905625</v>
      </c>
      <c r="P24" s="13">
        <f>[1]FL!$B$89</f>
        <v>9.4956895145181949E-2</v>
      </c>
      <c r="Q24" s="13">
        <f>[1]FL!$B$90</f>
        <v>9.5957555112127536E-3</v>
      </c>
      <c r="R24" s="13">
        <f>[1]FL!$B$91</f>
        <v>5.1374063830921961E-2</v>
      </c>
      <c r="S24" s="13">
        <f>[1]FL!$B$92</f>
        <v>4.4771950585424172E-2</v>
      </c>
      <c r="T24" s="13">
        <f>[1]FL!$B$93</f>
        <v>1.0785162287036314E-2</v>
      </c>
      <c r="U24" s="13">
        <f>[1]FL!$B$93</f>
        <v>1.0785162287036314E-2</v>
      </c>
    </row>
    <row r="25" spans="1:21" x14ac:dyDescent="0.35">
      <c r="A25" t="s">
        <v>33</v>
      </c>
      <c r="B25" s="4">
        <f>[1]GA!$E$8</f>
        <v>1371907</v>
      </c>
      <c r="C25" s="13">
        <f>[1]GA!$G$8</f>
        <v>0.77944423346480485</v>
      </c>
      <c r="D25" s="13">
        <f>[1]GA!$I$8</f>
        <v>0.22055576653519518</v>
      </c>
      <c r="E25" s="10"/>
      <c r="F25" s="13"/>
      <c r="G25" s="13"/>
      <c r="H25" s="13"/>
      <c r="I25" s="13"/>
      <c r="J25" s="13">
        <f>[1]GA!$B$83</f>
        <v>0.31787447944281721</v>
      </c>
      <c r="K25" s="13">
        <f>[1]GA!$B$84</f>
        <v>0.17519333755441507</v>
      </c>
      <c r="L25" s="13">
        <f>[1]GA!$B$85</f>
        <v>0.11776389053328049</v>
      </c>
      <c r="M25" s="13">
        <f>[1]GA!$B$86</f>
        <v>7.5411512571445238E-2</v>
      </c>
      <c r="N25" s="13">
        <f>[1]GA!$B$87</f>
        <v>1.7542369536830655E-2</v>
      </c>
      <c r="O25" s="13">
        <f>[1]GA!$B$88</f>
        <v>5.5722139573670747E-2</v>
      </c>
      <c r="P25" s="13">
        <f>[1]GA!$B$89</f>
        <v>5.8292967094437265E-2</v>
      </c>
      <c r="Q25" s="13">
        <f>[1]GA!$B$90</f>
        <v>2.2097620236483529E-2</v>
      </c>
      <c r="R25" s="13">
        <f>[1]GA!$B$91</f>
        <v>7.349014823546772E-2</v>
      </c>
      <c r="S25" s="13">
        <f>[1]GA!$B$92</f>
        <v>4.1024281515265389E-2</v>
      </c>
      <c r="T25" s="13">
        <f>[1]GA!$B$93</f>
        <v>1.2350095832282353E-3</v>
      </c>
      <c r="U25" s="13">
        <f>[1]GA!$B$93</f>
        <v>1.2350095832282353E-3</v>
      </c>
    </row>
    <row r="26" spans="1:21" x14ac:dyDescent="0.35">
      <c r="A26" t="s">
        <v>34</v>
      </c>
      <c r="B26" s="4">
        <f>[1]HI!$E$8</f>
        <v>300636</v>
      </c>
      <c r="C26" s="13">
        <f>[1]HI!$G$8</f>
        <v>0.88056320600327309</v>
      </c>
      <c r="D26" s="13">
        <f>[1]HI!$I$8</f>
        <v>0.11944012027834325</v>
      </c>
      <c r="E26" s="10"/>
      <c r="F26" s="13"/>
      <c r="G26" s="13"/>
      <c r="H26" s="13"/>
      <c r="I26" s="13"/>
      <c r="J26" s="13">
        <f>[1]HI!$B$83</f>
        <v>0.37479715294181742</v>
      </c>
      <c r="K26" s="13">
        <f>[1]HI!$B$84</f>
        <v>0.15781987570388414</v>
      </c>
      <c r="L26" s="13">
        <f>[1]HI!$B$85</f>
        <v>0.14024563465347692</v>
      </c>
      <c r="M26" s="13">
        <f>[1]HI!$B$86</f>
        <v>9.5027766211225564E-2</v>
      </c>
      <c r="N26" s="13">
        <f>[1]HI!$B$87</f>
        <v>2.2467865523588631E-2</v>
      </c>
      <c r="O26" s="13">
        <f>[1]HI!$B$88</f>
        <v>6.2467165044538794E-2</v>
      </c>
      <c r="P26" s="13">
        <f>[1]HI!$B$89</f>
        <v>4.2163001474897557E-2</v>
      </c>
      <c r="Q26" s="13">
        <f>[1]HI!$B$90</f>
        <v>9.2716185346756585E-3</v>
      </c>
      <c r="R26" s="13">
        <f>[1]HI!$B$91</f>
        <v>3.393820996470364E-2</v>
      </c>
      <c r="S26" s="13">
        <f>[1]HI!$B$92</f>
        <v>2.8774122747278832E-2</v>
      </c>
      <c r="T26" s="13">
        <f>[1]HI!$B$93</f>
        <v>1.5206232706923457E-2</v>
      </c>
      <c r="U26" s="13">
        <f>[1]HI!$B$93</f>
        <v>1.5206232706923457E-2</v>
      </c>
    </row>
    <row r="27" spans="1:21" x14ac:dyDescent="0.35">
      <c r="A27" t="s">
        <v>35</v>
      </c>
      <c r="B27" s="4">
        <f>[1]ID!$E$8</f>
        <v>206968</v>
      </c>
      <c r="C27" s="13">
        <f>[1]ID!$G$8</f>
        <v>0.92169804027675772</v>
      </c>
      <c r="D27" s="13">
        <f>[1]ID!$I$8</f>
        <v>7.536913919059951E-2</v>
      </c>
      <c r="E27" s="10"/>
      <c r="F27" s="13"/>
      <c r="G27" s="13"/>
      <c r="H27" s="13"/>
      <c r="I27" s="13"/>
      <c r="J27" s="13">
        <f>[1]ID!$B$83</f>
        <v>0.37654338663869069</v>
      </c>
      <c r="K27" s="13">
        <f>[1]ID!$B$84</f>
        <v>0.15735970573151906</v>
      </c>
      <c r="L27" s="13">
        <f>[1]ID!$B$85</f>
        <v>0.12154714829788175</v>
      </c>
      <c r="M27" s="13">
        <f>[1]ID!$B$86</f>
        <v>6.1032594972132481E-2</v>
      </c>
      <c r="N27" s="13">
        <f>[1]ID!$B$87</f>
        <v>2.3129648382486549E-2</v>
      </c>
      <c r="O27" s="13">
        <f>[1]ID!$B$88</f>
        <v>6.7303762440158385E-2</v>
      </c>
      <c r="P27" s="13">
        <f>[1]ID!$B$89</f>
        <v>6.1985375085581003E-2</v>
      </c>
      <c r="Q27" s="13">
        <f>[1]ID!$B$90</f>
        <v>3.2454398017384332E-2</v>
      </c>
      <c r="R27" s="13">
        <f>[1]ID!$B$91</f>
        <v>3.6216057208458399E-2</v>
      </c>
      <c r="S27" s="13">
        <f>[1]ID!$B$92</f>
        <v>2.9999557451859872E-2</v>
      </c>
      <c r="T27" s="13">
        <f>[1]ID!$B$93</f>
        <v>5.9900192378279735E-3</v>
      </c>
      <c r="U27" s="13">
        <f>[1]ID!$B$93</f>
        <v>5.9900192378279735E-3</v>
      </c>
    </row>
    <row r="28" spans="1:21" x14ac:dyDescent="0.35">
      <c r="A28" t="s">
        <v>36</v>
      </c>
      <c r="B28" s="4">
        <f>[1]IL!$E$8</f>
        <v>1840197</v>
      </c>
      <c r="C28" s="13">
        <f>[1]IL!$G$8</f>
        <v>0.83334990764575745</v>
      </c>
      <c r="D28" s="13">
        <f>[1]IL!$I$8</f>
        <v>0.1666500923542425</v>
      </c>
      <c r="E28" s="10"/>
      <c r="F28" s="13"/>
      <c r="G28" s="13"/>
      <c r="H28" s="13"/>
      <c r="I28" s="13"/>
      <c r="J28" s="13">
        <f>[1]IL!$B$83</f>
        <v>0.37566794899622097</v>
      </c>
      <c r="K28" s="13">
        <f>[1]IL!$B$84</f>
        <v>0.13844157684535388</v>
      </c>
      <c r="L28" s="13">
        <f>[1]IL!$B$85</f>
        <v>0.11463859498830258</v>
      </c>
      <c r="M28" s="13">
        <f>[1]IL!$B$86</f>
        <v>7.0285210654610047E-2</v>
      </c>
      <c r="N28" s="13">
        <f>[1]IL!$B$87</f>
        <v>3.1920804421071328E-2</v>
      </c>
      <c r="O28" s="13">
        <f>[1]IL!$B$88</f>
        <v>6.934069622832241E-2</v>
      </c>
      <c r="P28" s="13">
        <f>[1]IL!$B$89</f>
        <v>3.6954046776227351E-2</v>
      </c>
      <c r="Q28" s="13">
        <f>[1]IL!$B$90</f>
        <v>4.5741301153583627E-3</v>
      </c>
      <c r="R28" s="13">
        <f>[1]IL!$B75</f>
        <v>0</v>
      </c>
      <c r="S28" s="13">
        <f>[1]IL!$B75</f>
        <v>0</v>
      </c>
      <c r="T28" s="13">
        <f>[1]IL!$B75</f>
        <v>0</v>
      </c>
      <c r="U28" s="13">
        <f>[1]IL!$B75</f>
        <v>0</v>
      </c>
    </row>
    <row r="29" spans="1:21" x14ac:dyDescent="0.35">
      <c r="A29" t="s">
        <v>37</v>
      </c>
      <c r="B29" s="4">
        <f>[1]IN!$E$8</f>
        <v>816474</v>
      </c>
      <c r="C29" s="13">
        <f>[1]IN!$G$8</f>
        <v>0.8561387135413987</v>
      </c>
      <c r="D29" s="13">
        <f>[1]IN!$I$8</f>
        <v>0.14386128645860125</v>
      </c>
      <c r="E29" s="10"/>
      <c r="F29" s="13"/>
      <c r="G29" s="13"/>
      <c r="H29" s="13"/>
      <c r="I29" s="13"/>
      <c r="J29" s="13">
        <f>[1]IN!$B$83</f>
        <v>0.3660535414480075</v>
      </c>
      <c r="K29" s="13">
        <f>[1]IN!$B$84</f>
        <v>0.15078411099449288</v>
      </c>
      <c r="L29" s="13">
        <f>[1]IN!$B$85</f>
        <v>9.7696105928440705E-2</v>
      </c>
      <c r="M29" s="13">
        <f>[1]IN!$B$86</f>
        <v>6.2082593068186483E-2</v>
      </c>
      <c r="N29" s="13">
        <f>[1]IN!$B$87</f>
        <v>1.6281598490608323E-2</v>
      </c>
      <c r="O29" s="13">
        <f>[1]IN!$B$88</f>
        <v>8.5614066633961441E-2</v>
      </c>
      <c r="P29" s="13">
        <f>[1]IN!$B$89</f>
        <v>7.1596425358145005E-2</v>
      </c>
      <c r="Q29" s="13">
        <f>[1]IN!$B$90</f>
        <v>9.057131856125682E-3</v>
      </c>
      <c r="R29" s="13">
        <f>[1]IN!$B$91</f>
        <v>5.3261303661486604E-2</v>
      </c>
      <c r="S29" s="13">
        <f>[1]IN!$B$92</f>
        <v>2.5070964471833442E-2</v>
      </c>
      <c r="T29" s="13">
        <f>[1]IN!$B$93</f>
        <v>2.8255489037560842E-2</v>
      </c>
      <c r="U29" s="13">
        <f>[1]IN!$B$93</f>
        <v>2.8255489037560842E-2</v>
      </c>
    </row>
    <row r="30" spans="1:21" x14ac:dyDescent="0.35">
      <c r="A30" t="s">
        <v>38</v>
      </c>
      <c r="B30" s="4">
        <f>[1]IA!$E$8</f>
        <v>345185</v>
      </c>
      <c r="C30" s="13">
        <f>[1]IA!$G$8</f>
        <v>0.85606558801801935</v>
      </c>
      <c r="D30" s="13">
        <f>[1]IA!$I$8</f>
        <v>0.14393441198198068</v>
      </c>
      <c r="E30" s="10"/>
      <c r="F30" s="13"/>
      <c r="G30" s="13"/>
      <c r="H30" s="13"/>
      <c r="I30" s="13"/>
      <c r="J30" s="13">
        <f>[1]IA!$B$83</f>
        <v>0.34682890405949041</v>
      </c>
      <c r="K30" s="13">
        <f>[1]IA!$B$84</f>
        <v>0.13188315250518104</v>
      </c>
      <c r="L30" s="13">
        <f>[1]IA!$B$85</f>
        <v>0.14255455321223942</v>
      </c>
      <c r="M30" s="13">
        <f>[1]IA!$B$86</f>
        <v>8.5886261123979027E-2</v>
      </c>
      <c r="N30" s="13">
        <f>[1]IA!$B$87</f>
        <v>3.020236498841887E-3</v>
      </c>
      <c r="O30" s="13">
        <f>[1]IA!$B$88</f>
        <v>7.1414421553090329E-2</v>
      </c>
      <c r="P30" s="13">
        <f>[1]IA!$B$89</f>
        <v>9.0494331342191883E-2</v>
      </c>
      <c r="Q30" s="13">
        <f>[1]IA!$B$90</f>
        <v>8.8763257344873833E-3</v>
      </c>
      <c r="R30" s="13">
        <f>[1]IA!$B$91</f>
        <v>5.4467877605753993E-2</v>
      </c>
      <c r="S30" s="13">
        <f>[1]IA!$B$92</f>
        <v>3.2910215774716568E-2</v>
      </c>
      <c r="T30" s="13">
        <f>[1]IA!$B$93</f>
        <v>1.4077166890162135E-2</v>
      </c>
      <c r="U30" s="13">
        <f>[1]IA!$B$93</f>
        <v>1.4077166890162135E-2</v>
      </c>
    </row>
    <row r="31" spans="1:21" x14ac:dyDescent="0.35">
      <c r="A31" t="s">
        <v>39</v>
      </c>
      <c r="B31" s="4">
        <f>[1]KS!$E$8</f>
        <v>416621</v>
      </c>
      <c r="C31" s="13">
        <f>[1]KS!$G$8</f>
        <v>0.88803012810203996</v>
      </c>
      <c r="D31" s="13">
        <f>[1]KS!$I$8</f>
        <v>0.10661728525446389</v>
      </c>
      <c r="E31" s="10"/>
      <c r="F31" s="13"/>
      <c r="G31" s="13"/>
      <c r="H31" s="13"/>
      <c r="I31" s="13"/>
      <c r="J31" s="13">
        <f>[1]KS!$B$83</f>
        <v>0.40099925397442499</v>
      </c>
      <c r="K31" s="13">
        <f>[1]KS!$B$84</f>
        <v>0.16914159775561882</v>
      </c>
      <c r="L31" s="13">
        <f>[1]KS!$B$85</f>
        <v>0.17419303149068519</v>
      </c>
      <c r="M31" s="13">
        <f>[1]KS!$B$86</f>
        <v>6.6430425234577761E-2</v>
      </c>
      <c r="N31" s="13">
        <f>[1]KS!$B$87</f>
        <v>6.3123220308707482E-3</v>
      </c>
      <c r="O31" s="13">
        <f>[1]KS!$B$88</f>
        <v>5.2248058757394585E-2</v>
      </c>
      <c r="P31" s="13">
        <f>[1]KS!$B$89</f>
        <v>4.1185077387019153E-2</v>
      </c>
      <c r="Q31" s="13">
        <f>[1]KS!$B$90</f>
        <v>9.2832900778598518E-3</v>
      </c>
      <c r="R31" s="13">
        <f>[1]KS!$B$91</f>
        <v>2.5823254983135618E-2</v>
      </c>
      <c r="S31" s="13">
        <f>[1]KS!$B$92</f>
        <v>1.9173382648075568E-2</v>
      </c>
      <c r="T31" s="13">
        <f>[1]KS!$B$93</f>
        <v>6.634111231362495E-3</v>
      </c>
      <c r="U31" s="13">
        <f>[1]KS!$B$93</f>
        <v>6.634111231362495E-3</v>
      </c>
    </row>
    <row r="32" spans="1:21" x14ac:dyDescent="0.35">
      <c r="A32" t="s">
        <v>40</v>
      </c>
      <c r="B32" s="4">
        <f>[1]KY!$E$8</f>
        <v>542175</v>
      </c>
      <c r="C32" s="13">
        <f>[1]KY!$G$8</f>
        <v>0.8860128187393369</v>
      </c>
      <c r="D32" s="13">
        <f>[1]KY!$I$8</f>
        <v>0.11398718126066307</v>
      </c>
      <c r="E32" s="10"/>
      <c r="F32" s="13"/>
      <c r="G32" s="13"/>
      <c r="H32" s="13"/>
      <c r="I32" s="13"/>
      <c r="J32" s="13">
        <f>[1]KY!$B$83</f>
        <v>0.31320978904133229</v>
      </c>
      <c r="K32" s="13">
        <f>[1]KY!$B$84</f>
        <v>0.13427879044684971</v>
      </c>
      <c r="L32" s="13">
        <f>[1]KY!$B$85</f>
        <v>7.9611041884856779E-2</v>
      </c>
      <c r="M32" s="13">
        <f>[1]KY!$B$86</f>
        <v>5.1384931586137904E-2</v>
      </c>
      <c r="N32" s="13">
        <f>[1]KY!$B$87</f>
        <v>1.1838235535019444E-2</v>
      </c>
      <c r="O32" s="13">
        <f>[1]KY!$B$88</f>
        <v>0.10388488517239157</v>
      </c>
      <c r="P32" s="13">
        <f>[1]KY!$B$89</f>
        <v>2.9260317775809591E-2</v>
      </c>
      <c r="Q32" s="13">
        <f>[1]KY!$B$90</f>
        <v>5.6581086999018216E-3</v>
      </c>
      <c r="R32" s="13">
        <f>[1]KY!$B$91</f>
        <v>0.10236906682159758</v>
      </c>
      <c r="S32" s="13">
        <f>[1]KY!$B$92</f>
        <v>2.591415968731332E-2</v>
      </c>
      <c r="T32" s="13">
        <f>[1]KY!$B$93</f>
        <v>6.9039628602662287E-2</v>
      </c>
      <c r="U32" s="13">
        <f>[1]KY!$B$93</f>
        <v>6.9039628602662287E-2</v>
      </c>
    </row>
    <row r="33" spans="1:21" x14ac:dyDescent="0.35">
      <c r="A33" t="s">
        <v>41</v>
      </c>
      <c r="B33" s="4">
        <f>[1]LA!$E$8</f>
        <v>715945</v>
      </c>
      <c r="C33" s="13">
        <f>[1]LA!$G$8</f>
        <v>0.79586141393542797</v>
      </c>
      <c r="D33" s="13">
        <f>[1]LA!$I$8</f>
        <v>0.20413998281990936</v>
      </c>
      <c r="E33" s="10"/>
      <c r="F33" s="13"/>
      <c r="G33" s="13"/>
      <c r="H33" s="13"/>
      <c r="I33" s="13"/>
      <c r="J33" s="13">
        <f>[1]LA!$B$83</f>
        <v>0.30710474286348993</v>
      </c>
      <c r="K33" s="13">
        <f>[1]LA!$B$84</f>
        <v>0.10357169832278129</v>
      </c>
      <c r="L33" s="13">
        <f>[1]LA!$B$85</f>
        <v>0.10737665222703544</v>
      </c>
      <c r="M33" s="13">
        <f>[1]LA!$B$86</f>
        <v>0.10904365211596134</v>
      </c>
      <c r="N33" s="13">
        <f>[1]LA!$B$87</f>
        <v>1.0576918804842831E-2</v>
      </c>
      <c r="O33" s="13">
        <f>[1]LA!$B$88</f>
        <v>0.10909963345551482</v>
      </c>
      <c r="P33" s="13">
        <f>[1]LA!$B$89</f>
        <v>6.3017216483394423E-2</v>
      </c>
      <c r="Q33" s="13">
        <f>[1]LA!$B$90</f>
        <v>3.7862045984671779E-2</v>
      </c>
      <c r="R33" s="13">
        <f>[1]LA!$B$91</f>
        <v>7.0813728757080974E-2</v>
      </c>
      <c r="S33" s="13">
        <f>[1]LA!$B$92</f>
        <v>2.5644785071642785E-2</v>
      </c>
      <c r="T33" s="13">
        <f>[1]LA!$B$93</f>
        <v>9.7958458291680546E-3</v>
      </c>
      <c r="U33" s="13">
        <f>[1]LA!$B$93</f>
        <v>9.7958458291680546E-3</v>
      </c>
    </row>
    <row r="34" spans="1:21" x14ac:dyDescent="0.35">
      <c r="A34" t="s">
        <v>42</v>
      </c>
      <c r="B34" s="4">
        <f>[1]ME!$E$8</f>
        <v>206443</v>
      </c>
      <c r="C34" s="13">
        <f>[1]ME!$G$8</f>
        <v>0.8850627049597225</v>
      </c>
      <c r="D34" s="13">
        <f>[1]ME!$I$8</f>
        <v>0.11493729504027746</v>
      </c>
      <c r="E34" s="10"/>
      <c r="F34" s="13"/>
      <c r="G34" s="13"/>
      <c r="H34" s="13"/>
      <c r="I34" s="13"/>
      <c r="J34" s="13">
        <f>[1]ME!$B$83</f>
        <v>0.39141190969111128</v>
      </c>
      <c r="K34" s="13">
        <f>[1]ME!$B$84</f>
        <v>0.13753054178605612</v>
      </c>
      <c r="L34" s="13">
        <f>[1]ME!$B$85</f>
        <v>7.4447036949827378E-2</v>
      </c>
      <c r="M34" s="13">
        <f>[1]ME!$B$86</f>
        <v>5.9025537367244529E-2</v>
      </c>
      <c r="N34" s="13">
        <f>[1]ME!$B$87</f>
        <v>1.340627685307222E-2</v>
      </c>
      <c r="O34" s="13">
        <f>[1]ME!$B$88</f>
        <v>3.8567509961438609E-2</v>
      </c>
      <c r="P34" s="13">
        <f>[1]ME!$B$89</f>
        <v>4.4010751931892196E-2</v>
      </c>
      <c r="Q34" s="13">
        <f>[1]ME!$B$90</f>
        <v>8.0272529058655513E-3</v>
      </c>
      <c r="R34" s="13">
        <f>[1]ME!$B$91</f>
        <v>9.4244536116522074E-2</v>
      </c>
      <c r="S34" s="13">
        <f>[1]ME!$B$92</f>
        <v>3.0488271036754116E-3</v>
      </c>
      <c r="T34" s="13">
        <f>[1]ME!$B$93</f>
        <v>4.28181315001636E-2</v>
      </c>
      <c r="U34" s="13">
        <f>[1]ME!$B$93</f>
        <v>4.28181315001636E-2</v>
      </c>
    </row>
    <row r="35" spans="1:21" x14ac:dyDescent="0.35">
      <c r="A35" t="s">
        <v>43</v>
      </c>
      <c r="B35" s="4">
        <f>[1]MD!$E$8</f>
        <v>901306</v>
      </c>
      <c r="C35" s="13">
        <f>[1]MD!$G$8</f>
        <v>0.77591184348046061</v>
      </c>
      <c r="D35" s="13">
        <f>[1]MD!$I$8</f>
        <v>0.20892571446323446</v>
      </c>
      <c r="E35" s="10"/>
      <c r="F35" s="13"/>
      <c r="G35" s="13"/>
      <c r="H35" s="13"/>
      <c r="I35" s="13"/>
      <c r="J35" s="13">
        <f>[1]MD!$B$83</f>
        <v>0.34653033260139415</v>
      </c>
      <c r="K35" s="13">
        <f>[1]MD!$B$84</f>
        <v>0.14376961371723171</v>
      </c>
      <c r="L35" s="13">
        <f>[1]MD!$B$85</f>
        <v>0.11235354106756372</v>
      </c>
      <c r="M35" s="13">
        <f>[1]MD!$B$86</f>
        <v>7.1018882981166889E-2</v>
      </c>
      <c r="N35" s="13">
        <f>[1]MD!$B$87</f>
        <v>2.9882412853079722E-2</v>
      </c>
      <c r="O35" s="13">
        <f>[1]MD!$B$88</f>
        <v>6.4293617428990299E-2</v>
      </c>
      <c r="P35" s="13">
        <f>[1]MD!$B$89</f>
        <v>9.0588303235451237E-2</v>
      </c>
      <c r="Q35" s="13">
        <f>[1]MD!$B$90</f>
        <v>1.3098124039411841E-2</v>
      </c>
      <c r="R35" s="13">
        <f>[1]MD!$B$91</f>
        <v>6.5065369213666305E-2</v>
      </c>
      <c r="S35" s="13">
        <f>[1]MD!$B$92</f>
        <v>4.0612781417057028E-2</v>
      </c>
      <c r="T35" s="13">
        <f>[1]MD!$B$93</f>
        <v>8.103393739098021E-3</v>
      </c>
      <c r="U35" s="13">
        <f>[1]MD!$B$93</f>
        <v>8.103393739098021E-3</v>
      </c>
    </row>
    <row r="36" spans="1:21" x14ac:dyDescent="0.35">
      <c r="A36" t="s">
        <v>44</v>
      </c>
      <c r="B36" s="4">
        <f>[1]MA!$E$8</f>
        <v>1245930</v>
      </c>
      <c r="C36" s="13">
        <f>[1]MA!$G$8</f>
        <v>0.93280601638936378</v>
      </c>
      <c r="D36" s="13">
        <f>[1]MA!$I$8</f>
        <v>6.2279582320034034E-2</v>
      </c>
      <c r="E36" s="10"/>
      <c r="F36" s="13"/>
      <c r="G36" s="13"/>
      <c r="H36" s="13"/>
      <c r="I36" s="13"/>
      <c r="J36" s="13">
        <f>[1]MA!$B$83</f>
        <v>0.37776053891672884</v>
      </c>
      <c r="K36" s="13">
        <f>[1]MA!$B$84</f>
        <v>0.1755000586176706</v>
      </c>
      <c r="L36" s="13">
        <f>[1]MA!$B$85</f>
        <v>0.13020772273259781</v>
      </c>
      <c r="M36" s="13">
        <f>[1]MA!$B$86</f>
        <v>5.6289177182510482E-2</v>
      </c>
      <c r="N36" s="13">
        <f>[1]MA!$B$87</f>
        <v>3.0389312793036388E-2</v>
      </c>
      <c r="O36" s="13">
        <f>[1]MA!$B$88</f>
        <v>5.9106982653326784E-2</v>
      </c>
      <c r="P36" s="13">
        <f>[1]MA!$B$89</f>
        <v>3.8435731336507836E-2</v>
      </c>
      <c r="Q36" s="13">
        <f>[1]MA!$B$90</f>
        <v>1.9502223729929685E-2</v>
      </c>
      <c r="R36" s="13">
        <f>[1]MA!$B$91</f>
        <v>6.1034298404684759E-2</v>
      </c>
      <c r="S36" s="13">
        <f>[1]MA!$B$92</f>
        <v>2.582046031084826E-2</v>
      </c>
      <c r="T36" s="13">
        <f>[1]MA!$B$93</f>
        <v>6.4645728933599069E-3</v>
      </c>
      <c r="U36" s="13">
        <f>[1]MA!$B$93</f>
        <v>6.4645728933599069E-3</v>
      </c>
    </row>
    <row r="37" spans="1:21" x14ac:dyDescent="0.35">
      <c r="A37" t="s">
        <v>45</v>
      </c>
      <c r="B37" s="4">
        <f>[1]MI!$E$8</f>
        <v>1285831</v>
      </c>
      <c r="C37" s="13">
        <f>[1]MI!$G$8</f>
        <v>0.80436775906009417</v>
      </c>
      <c r="D37" s="13">
        <f>[1]MI!$I$8</f>
        <v>0.1947192127114683</v>
      </c>
      <c r="E37" s="10"/>
      <c r="F37" s="13"/>
      <c r="G37" s="13"/>
      <c r="H37" s="13"/>
      <c r="I37" s="13"/>
      <c r="J37" s="13">
        <f>[1]MI!$B$83</f>
        <v>0.36079777491988629</v>
      </c>
      <c r="K37" s="13">
        <f>[1]MI!$B$84</f>
        <v>0.15843539062334688</v>
      </c>
      <c r="L37" s="13">
        <f>[1]MI!$B$85</f>
        <v>0.11023739046817435</v>
      </c>
      <c r="M37" s="13">
        <f>[1]MI!$B$86</f>
        <v>8.1724201978214714E-2</v>
      </c>
      <c r="N37" s="13">
        <f>[1]MI!$B$87</f>
        <v>3.5425419612397813E-2</v>
      </c>
      <c r="O37" s="13">
        <f>[1]MI!$B$88</f>
        <v>9.2286749441026203E-2</v>
      </c>
      <c r="P37" s="13">
        <f>[1]MI!$B$89</f>
        <v>6.3845034361312197E-2</v>
      </c>
      <c r="Q37" s="13">
        <f>[1]MI!$B$90</f>
        <v>1.0136058100359013E-2</v>
      </c>
      <c r="R37" s="13">
        <f>[1]MI!$B$91</f>
        <v>3.5930905901963871E-2</v>
      </c>
      <c r="S37" s="13">
        <f>[1]MI!$B$92</f>
        <v>3.5047362889782829E-2</v>
      </c>
      <c r="T37" s="13">
        <f>[1]MI!$B$93</f>
        <v>6.4072150526763736E-3</v>
      </c>
      <c r="U37" s="13">
        <f>[1]MI!$B$93</f>
        <v>6.4072150526763736E-3</v>
      </c>
    </row>
    <row r="38" spans="1:21" x14ac:dyDescent="0.35">
      <c r="A38" t="s">
        <v>46</v>
      </c>
      <c r="B38" s="4">
        <f>[1]MN!$E$8</f>
        <v>697662</v>
      </c>
      <c r="C38" s="13">
        <f>[1]MN!$G$8</f>
        <v>0.87008895425005228</v>
      </c>
      <c r="D38" s="13">
        <f>[1]MN!$I$8</f>
        <v>0.12612984511124298</v>
      </c>
      <c r="E38" s="10"/>
      <c r="F38" s="13"/>
      <c r="G38" s="13"/>
      <c r="H38" s="13"/>
      <c r="I38" s="13"/>
      <c r="J38" s="13">
        <f>[1]MN!$B$83</f>
        <v>0.43881037342098644</v>
      </c>
      <c r="K38" s="13">
        <f>[1]MN!$B$84</f>
        <v>0.16881664044747421</v>
      </c>
      <c r="L38" s="13">
        <f>[1]MN!$B$85</f>
        <v>9.926117299977405E-2</v>
      </c>
      <c r="M38" s="13">
        <f>[1]MN!$B$86</f>
        <v>4.759785301051752E-2</v>
      </c>
      <c r="N38" s="13">
        <f>[1]MN!$B$87</f>
        <v>7.5357796053052298E-3</v>
      </c>
      <c r="O38" s="13">
        <f>[1]MN!$B$88</f>
        <v>7.3305451460387708E-2</v>
      </c>
      <c r="P38" s="13">
        <f>[1]MN!$B$89</f>
        <v>4.3112878952596551E-2</v>
      </c>
      <c r="Q38" s="13">
        <f>[1]MN!$B$90</f>
        <v>1.3609253030128624E-2</v>
      </c>
      <c r="R38" s="13">
        <f>[1]MN!$B$91</f>
        <v>4.7724046196938111E-2</v>
      </c>
      <c r="S38" s="13">
        <f>[1]MN!$B$92</f>
        <v>3.5241152621279755E-2</v>
      </c>
      <c r="T38" s="13">
        <f>[1]MN!$B$93</f>
        <v>2.9663925375488678E-3</v>
      </c>
      <c r="U38" s="13">
        <f>[1]MN!$B$93</f>
        <v>2.9663925375488678E-3</v>
      </c>
    </row>
    <row r="39" spans="1:21" x14ac:dyDescent="0.35">
      <c r="A39" t="s">
        <v>47</v>
      </c>
      <c r="B39" s="4">
        <f>[1]MS!$E$8</f>
        <v>419296</v>
      </c>
      <c r="C39" s="13">
        <f>[1]MS!$G$8</f>
        <v>0.75476274517286113</v>
      </c>
      <c r="D39" s="13">
        <f>[1]MS!$I$8</f>
        <v>0.24523725482713882</v>
      </c>
      <c r="E39" s="10"/>
      <c r="F39" s="13"/>
      <c r="G39" s="13"/>
      <c r="H39" s="13"/>
      <c r="I39" s="13"/>
      <c r="J39" s="13">
        <f>[1]MS!$B$83</f>
        <v>0.32475832024618351</v>
      </c>
      <c r="K39" s="13">
        <f>[1]MS!$B$84</f>
        <v>0.10351628554877293</v>
      </c>
      <c r="L39" s="13">
        <f>[1]MS!$B$85</f>
        <v>6.4901101329699062E-2</v>
      </c>
      <c r="M39" s="13">
        <f>[1]MS!$B$86</f>
        <v>9.357786491382572E-2</v>
      </c>
      <c r="N39" s="13">
        <f>[1]MS!$B$87</f>
        <v>3.0860001540321258E-2</v>
      </c>
      <c r="O39" s="13">
        <f>[1]MS!$B$88</f>
        <v>2.568820549224984E-2</v>
      </c>
      <c r="P39" s="13">
        <f>[1]MS!$B$89</f>
        <v>8.0386352753659102E-2</v>
      </c>
      <c r="Q39" s="13">
        <f>[1]MS!$B$90</f>
        <v>1.641279270289547E-2</v>
      </c>
      <c r="R39" s="13">
        <f>[1]MS!$B$91</f>
        <v>0.14494590458714368</v>
      </c>
      <c r="S39" s="13">
        <f>[1]MS!$B$92</f>
        <v>3.8730708313381705E-2</v>
      </c>
      <c r="T39" s="13">
        <f>[1]MS!$B$93</f>
        <v>6.2717863373504467E-3</v>
      </c>
      <c r="U39" s="13">
        <f>[1]MS!$B$93</f>
        <v>6.2717863373504467E-3</v>
      </c>
    </row>
    <row r="40" spans="1:21" x14ac:dyDescent="0.35">
      <c r="A40" t="s">
        <v>48</v>
      </c>
      <c r="B40" s="4">
        <f>[1]MO!$E$8</f>
        <v>958002</v>
      </c>
      <c r="C40" s="13">
        <f>[1]MO!$G$8</f>
        <v>0.89446577355788404</v>
      </c>
      <c r="D40" s="13">
        <f>[1]MO!$I$8</f>
        <v>0.10553422644211599</v>
      </c>
      <c r="E40" s="10"/>
      <c r="F40" s="13"/>
      <c r="G40" s="13"/>
      <c r="H40" s="13"/>
      <c r="I40" s="13"/>
      <c r="J40" s="13">
        <f>[1]MO!$B$83</f>
        <v>0.39219307732975811</v>
      </c>
      <c r="K40" s="13">
        <f>[1]MO!$B$84</f>
        <v>0.21203341200265841</v>
      </c>
      <c r="L40" s="13">
        <f>[1]MO!$B$85</f>
        <v>0.11892371609473031</v>
      </c>
      <c r="M40" s="13">
        <f>[1]MO!$B$86</f>
        <v>8.3390060482082862E-2</v>
      </c>
      <c r="N40" s="13">
        <f>[1]MO!$B$87</f>
        <v>1.3033422369040914E-2</v>
      </c>
      <c r="O40" s="13">
        <f>[1]MO!$B$88</f>
        <v>6.1783063864979018E-2</v>
      </c>
      <c r="P40" s="13">
        <f>[1]MO!$B$89</f>
        <v>3.2806145191553469E-2</v>
      </c>
      <c r="Q40" s="13">
        <f>[1]MO!$B$90</f>
        <v>7.1844789913740178E-3</v>
      </c>
      <c r="R40" s="13">
        <f>[1]MO!$B$91</f>
        <v>3.0144864436512243E-2</v>
      </c>
      <c r="S40" s="13">
        <f>[1]MO!$B$92</f>
        <v>1.1248100936314705E-2</v>
      </c>
      <c r="T40" s="13">
        <f>[1]MO!$B$93</f>
        <v>2.7309658819315106E-3</v>
      </c>
      <c r="U40" s="13">
        <f>[1]MO!$B$93</f>
        <v>2.7309658819315106E-3</v>
      </c>
    </row>
    <row r="41" spans="1:21" x14ac:dyDescent="0.35">
      <c r="A41" t="s">
        <v>49</v>
      </c>
      <c r="B41" s="4">
        <f>[1]MT!$E$8</f>
        <v>107679</v>
      </c>
      <c r="C41" s="13">
        <f>[1]MT!$G$8</f>
        <v>0.94567185802245568</v>
      </c>
      <c r="D41" s="13">
        <f>[1]MT!$I$8</f>
        <v>5.4328141977544368E-2</v>
      </c>
      <c r="E41" s="10"/>
      <c r="F41" s="13"/>
      <c r="G41" s="13"/>
      <c r="H41" s="13"/>
      <c r="I41" s="13"/>
      <c r="J41" s="13">
        <f>[1]MT!$B$83</f>
        <v>0.32547805009426339</v>
      </c>
      <c r="K41" s="13">
        <f>[1]MT!$B$84</f>
        <v>0.17431995690816052</v>
      </c>
      <c r="L41" s="13">
        <f>[1]MT!$B$85</f>
        <v>0.18489092378130892</v>
      </c>
      <c r="M41" s="13">
        <f>[1]MT!$B$86</f>
        <v>5.8119276865068681E-2</v>
      </c>
      <c r="N41" s="13">
        <f>[1]MT!$B$87</f>
        <v>1.0878164556962026E-2</v>
      </c>
      <c r="O41" s="13">
        <f>[1]MT!$B$88</f>
        <v>6.8235759493670889E-2</v>
      </c>
      <c r="P41" s="13">
        <f>[1]MT!$B$89</f>
        <v>7.2995219499057365E-2</v>
      </c>
      <c r="Q41" s="13">
        <f>[1]MT!$B$90</f>
        <v>1.1808173983301912E-2</v>
      </c>
      <c r="R41" s="13">
        <f>[1]MT!$B$91</f>
        <v>4.6336352006463778E-2</v>
      </c>
      <c r="S41" s="13">
        <f>[1]MT!$B$92</f>
        <v>6.9477174791273905E-3</v>
      </c>
      <c r="T41" s="13">
        <f>[1]MT!$B$93</f>
        <v>4.321808510638298E-3</v>
      </c>
      <c r="U41" s="13">
        <f>[1]MT!$B$93</f>
        <v>4.321808510638298E-3</v>
      </c>
    </row>
    <row r="42" spans="1:21" x14ac:dyDescent="0.35">
      <c r="A42" t="s">
        <v>50</v>
      </c>
      <c r="B42" s="4">
        <f>[1]NE!$E$8</f>
        <v>285673</v>
      </c>
      <c r="C42" s="13">
        <f>[1]NE!$G$8</f>
        <v>0.91524925351713327</v>
      </c>
      <c r="D42" s="13">
        <f>[1]NE!$I$8</f>
        <v>8.4750746482866776E-2</v>
      </c>
      <c r="E42" s="10"/>
      <c r="F42" s="13"/>
      <c r="G42" s="13"/>
      <c r="H42" s="13"/>
      <c r="I42" s="13"/>
      <c r="J42" s="13">
        <f>[1]NE!$B$83</f>
        <v>0.33372190403190893</v>
      </c>
      <c r="K42" s="13">
        <f>[1]NE!$B$84</f>
        <v>0.1598515979304618</v>
      </c>
      <c r="L42" s="13">
        <f>[1]NE!$B$85</f>
        <v>0.12305980795026294</v>
      </c>
      <c r="M42" s="13">
        <f>[1]NE!$B$86</f>
        <v>7.5141411345554673E-2</v>
      </c>
      <c r="N42" s="13">
        <f>[1]NE!$B$87</f>
        <v>2.6307478300366925E-2</v>
      </c>
      <c r="O42" s="13">
        <f>[1]NE!$B$88</f>
        <v>7.7387669356498531E-2</v>
      </c>
      <c r="P42" s="13">
        <f>[1]NE!$B$89</f>
        <v>7.1725892648029463E-2</v>
      </c>
      <c r="Q42" s="13">
        <f>[1]NE!$B$90</f>
        <v>3.671549527682557E-2</v>
      </c>
      <c r="R42" s="13">
        <f>[1]NE!$B$91</f>
        <v>4.7341750590840379E-2</v>
      </c>
      <c r="S42" s="13">
        <f>[1]NE!$B$92</f>
        <v>6.234874131482388E-3</v>
      </c>
      <c r="T42" s="13">
        <f>[1]NE!$B$93</f>
        <v>7.2444482296080224E-3</v>
      </c>
      <c r="U42" s="13">
        <f>[1]NE!$B$93</f>
        <v>7.2444482296080224E-3</v>
      </c>
    </row>
    <row r="43" spans="1:21" x14ac:dyDescent="0.35">
      <c r="A43" t="s">
        <v>51</v>
      </c>
      <c r="B43" s="4">
        <f>[1]NV!$E$8</f>
        <v>569885</v>
      </c>
      <c r="C43" s="13">
        <f>[1]NV!$G$8</f>
        <v>0.93446221606113511</v>
      </c>
      <c r="D43" s="13">
        <f>[1]NV!$I$8</f>
        <v>6.5537783938864863E-2</v>
      </c>
      <c r="E43" s="10"/>
      <c r="F43" s="13"/>
      <c r="G43" s="13"/>
      <c r="H43" s="13"/>
      <c r="I43" s="13"/>
      <c r="J43" s="13">
        <f>[1]NV!$B$83</f>
        <v>0.36529682413382003</v>
      </c>
      <c r="K43" s="13">
        <f>[1]NV!$B$84</f>
        <v>0.1415257757113472</v>
      </c>
      <c r="L43" s="13">
        <f>[1]NV!$B$85</f>
        <v>0.1228121795809109</v>
      </c>
      <c r="M43" s="13">
        <f>[1]NV!$B$86</f>
        <v>7.020850396187131E-2</v>
      </c>
      <c r="N43" s="13">
        <f>[1]NV!$B$87</f>
        <v>2.5942116221470087E-2</v>
      </c>
      <c r="O43" s="13">
        <f>[1]NV!$B$88</f>
        <v>7.3604778107397975E-2</v>
      </c>
      <c r="P43" s="13">
        <f>[1]NV!$B$89</f>
        <v>5.4587078190555562E-2</v>
      </c>
      <c r="Q43" s="13">
        <f>[1]NV!$B$90</f>
        <v>3.564921673091121E-3</v>
      </c>
      <c r="R43" s="13">
        <f>[1]NV!$B$91</f>
        <v>5.7560836455854268E-2</v>
      </c>
      <c r="S43" s="13">
        <f>[1]NV!$B$92</f>
        <v>2.6014778188133494E-2</v>
      </c>
      <c r="T43" s="13">
        <f>[1]NV!$B$93</f>
        <v>1.2892565245512227E-2</v>
      </c>
      <c r="U43" s="13">
        <f>[1]NV!$B$93</f>
        <v>1.2892565245512227E-2</v>
      </c>
    </row>
    <row r="44" spans="1:21" x14ac:dyDescent="0.35">
      <c r="A44" t="s">
        <v>52</v>
      </c>
      <c r="B44" s="4">
        <f>[1]NH!$E$8</f>
        <v>188882</v>
      </c>
      <c r="C44" s="13">
        <f>[1]NH!$G$8</f>
        <v>0.93747948454590702</v>
      </c>
      <c r="D44" s="13">
        <f>[1]NH!$I$8</f>
        <v>5.1614235342700737E-2</v>
      </c>
      <c r="E44" s="10"/>
      <c r="F44" s="13"/>
      <c r="G44" s="13"/>
      <c r="H44" s="13"/>
      <c r="I44" s="13"/>
      <c r="J44" s="13">
        <f>[1]NH!$B$83</f>
        <v>0.37339979093126485</v>
      </c>
      <c r="K44" s="13">
        <f>[1]NH!$B$84</f>
        <v>0.19960509238919105</v>
      </c>
      <c r="L44" s="13">
        <f>[1]NH!$B$85</f>
        <v>0.10631700678210897</v>
      </c>
      <c r="M44" s="13">
        <f>[1]NH!$B$86</f>
        <v>4.5232576342913125E-2</v>
      </c>
      <c r="N44" s="13">
        <f>[1]NH!$B$87</f>
        <v>3.6306755344130165E-2</v>
      </c>
      <c r="O44" s="13">
        <f>[1]NH!$B$88</f>
        <v>5.2017210295877712E-2</v>
      </c>
      <c r="P44" s="13">
        <f>[1]NH!$B$89</f>
        <v>7.3025083198246646E-2</v>
      </c>
      <c r="Q44" s="13">
        <f>[1]NH!$B$90</f>
        <v>8.4864736568343764E-3</v>
      </c>
      <c r="R44" s="13">
        <f>[1]NH!$B$91</f>
        <v>3.4950838547426789E-2</v>
      </c>
      <c r="S44" s="13">
        <f>[1]NH!$B$92</f>
        <v>2.9082774049217001E-2</v>
      </c>
      <c r="T44" s="13">
        <f>[1]NH!$B$93</f>
        <v>2.6489614737830836E-2</v>
      </c>
      <c r="U44" s="13">
        <f>[1]NH!$B$93</f>
        <v>2.6489614737830836E-2</v>
      </c>
    </row>
    <row r="45" spans="1:21" x14ac:dyDescent="0.35">
      <c r="A45" t="s">
        <v>53</v>
      </c>
      <c r="B45" s="4">
        <f>[1]NJ!$E$8</f>
        <v>1110945</v>
      </c>
      <c r="C45" s="13">
        <f>[1]NJ!$G$8</f>
        <v>0.8568155939312927</v>
      </c>
      <c r="D45" s="13">
        <f>[1]NJ!$I$8</f>
        <v>0.13521911525773103</v>
      </c>
      <c r="E45" s="10"/>
      <c r="F45" s="13"/>
      <c r="G45" s="13"/>
      <c r="H45" s="13"/>
      <c r="I45" s="13"/>
      <c r="J45" s="13">
        <f>[1]NJ!$B$83</f>
        <v>0.32778092157664529</v>
      </c>
      <c r="K45" s="13">
        <f>[1]NJ!$B$84</f>
        <v>0.17648840035115804</v>
      </c>
      <c r="L45" s="13">
        <f>[1]NJ!$B$85</f>
        <v>0.11144664704160991</v>
      </c>
      <c r="M45" s="13">
        <f>[1]NJ!$B$86</f>
        <v>3.1668659533688498E-2</v>
      </c>
      <c r="N45" s="13">
        <f>[1]NJ!$B$87</f>
        <v>6.5106674909448908E-2</v>
      </c>
      <c r="O45" s="13">
        <f>[1]NJ!$B$88</f>
        <v>0.10521465794068685</v>
      </c>
      <c r="P45" s="13">
        <f>[1]NJ!$B$89</f>
        <v>5.5187235832072044E-2</v>
      </c>
      <c r="Q45" s="13">
        <f>[1]NJ!$B$90</f>
        <v>1.3302145125938214E-2</v>
      </c>
      <c r="R45" s="13">
        <f>[1]NJ!$B$91</f>
        <v>3.7565381864974698E-2</v>
      </c>
      <c r="S45" s="13">
        <f>[1]NJ!$B$92</f>
        <v>4.2595352388630388E-2</v>
      </c>
      <c r="T45" s="13">
        <f>[1]NJ!$B$93</f>
        <v>1.3441678116769733E-2</v>
      </c>
      <c r="U45" s="13">
        <f>[1]NJ!$B$93</f>
        <v>1.3441678116769733E-2</v>
      </c>
    </row>
    <row r="46" spans="1:21" x14ac:dyDescent="0.35">
      <c r="A46" t="s">
        <v>54</v>
      </c>
      <c r="B46" s="4">
        <f>[1]NM!$E$8</f>
        <v>324243</v>
      </c>
      <c r="C46" s="13">
        <f>[1]NM!$G$8</f>
        <v>0.6795952418402248</v>
      </c>
      <c r="D46" s="13">
        <f>[1]NM!$I$8</f>
        <v>0.3204047581597752</v>
      </c>
      <c r="E46" s="10"/>
      <c r="F46" s="13"/>
      <c r="G46" s="13"/>
      <c r="H46" s="13"/>
      <c r="I46" s="13"/>
      <c r="J46" s="13">
        <f>[1]NM!$B$83</f>
        <v>0.27306326638633222</v>
      </c>
      <c r="K46" s="13">
        <f>[1]NM!$B$84</f>
        <v>9.6436027876613636E-2</v>
      </c>
      <c r="L46" s="13">
        <f>[1]NM!$B$85</f>
        <v>9.8988811127120893E-2</v>
      </c>
      <c r="M46" s="13">
        <f>[1]NM!$B$86</f>
        <v>0.10071639662422442</v>
      </c>
      <c r="N46" s="13">
        <f>[1]NM!$B$87</f>
        <v>6.1128958743788042E-2</v>
      </c>
      <c r="O46" s="13">
        <f>[1]NM!$B$88</f>
        <v>8.3819140177022383E-2</v>
      </c>
      <c r="P46" s="13">
        <f>[1]NM!$B$89</f>
        <v>8.0790351986355743E-2</v>
      </c>
      <c r="Q46" s="13">
        <f>[1]NM!$B$90</f>
        <v>5.0835122180727501E-3</v>
      </c>
      <c r="R46" s="13">
        <f>[1]NM!$B$91</f>
        <v>0.11351890787190873</v>
      </c>
      <c r="S46" s="13">
        <f>[1]NM!$B$92</f>
        <v>4.3603155232746202E-2</v>
      </c>
      <c r="T46" s="13">
        <f>[1]NM!$B$93</f>
        <v>1.7906239891786985E-2</v>
      </c>
      <c r="U46" s="13">
        <f>[1]NM!$B$93</f>
        <v>1.7906239891786985E-2</v>
      </c>
    </row>
    <row r="47" spans="1:21" x14ac:dyDescent="0.35">
      <c r="A47" t="s">
        <v>55</v>
      </c>
      <c r="B47" s="4">
        <f>[1]NY!$E$8</f>
        <v>4221956</v>
      </c>
      <c r="C47" s="13">
        <f>[1]NY!$G$8</f>
        <v>0.76272964474286331</v>
      </c>
      <c r="D47" s="13">
        <f>[1]NY!$I$8</f>
        <v>0.22661818360968233</v>
      </c>
      <c r="E47" s="10"/>
      <c r="F47" s="13"/>
      <c r="G47" s="13"/>
      <c r="H47" s="13"/>
      <c r="I47" s="13"/>
      <c r="J47" s="13">
        <f>[1]NY!$B$83</f>
        <v>0.34727887228008264</v>
      </c>
      <c r="K47" s="13">
        <f>[1]NY!$B$84</f>
        <v>0.20797833824889311</v>
      </c>
      <c r="L47" s="13">
        <f>[1]NY!$B$85</f>
        <v>0.12900631527888928</v>
      </c>
      <c r="M47" s="13">
        <f>[1]NY!$B$86</f>
        <v>6.658960825419441E-2</v>
      </c>
      <c r="N47" s="13">
        <f>[1]NY!$B$87</f>
        <v>4.5712353472280295E-2</v>
      </c>
      <c r="O47" s="13">
        <f>[1]NY!$B$88</f>
        <v>8.0755162324264246E-2</v>
      </c>
      <c r="P47" s="13">
        <f>[1]NY!$B$89</f>
        <v>3.8535479373696016E-2</v>
      </c>
      <c r="Q47" s="13">
        <f>[1]NY!$B$90</f>
        <v>1.0925579694825011E-2</v>
      </c>
      <c r="R47" s="13">
        <f>[1]NY!$B$91</f>
        <v>3.2261330007356266E-2</v>
      </c>
      <c r="S47" s="13">
        <f>[1]NY!$B$92</f>
        <v>2.1902912774602171E-2</v>
      </c>
      <c r="T47" s="13">
        <f>[1]NY!$B$93</f>
        <v>6.3400173108243037E-3</v>
      </c>
      <c r="U47" s="13">
        <f>[1]NY!$B$93</f>
        <v>6.3400173108243037E-3</v>
      </c>
    </row>
    <row r="48" spans="1:21" x14ac:dyDescent="0.35">
      <c r="A48" t="s">
        <v>56</v>
      </c>
      <c r="B48" s="4">
        <f>[1]NC!$E$8</f>
        <v>1812601</v>
      </c>
      <c r="C48" s="13">
        <f>[1]NC!$G$8</f>
        <v>0.82714673554742602</v>
      </c>
      <c r="D48" s="13">
        <f>[1]NC!$I$8</f>
        <v>0.17285381614596926</v>
      </c>
      <c r="E48" s="10"/>
      <c r="F48" s="13"/>
      <c r="G48" s="13"/>
      <c r="H48" s="13"/>
      <c r="I48" s="13"/>
      <c r="J48" s="13">
        <f>[1]NC!$B$83</f>
        <v>0.36786866140474955</v>
      </c>
      <c r="K48" s="13">
        <f>[1]NC!$B$84</f>
        <v>0.14970128382118381</v>
      </c>
      <c r="L48" s="13">
        <f>[1]NC!$B$85</f>
        <v>0.12626217789029576</v>
      </c>
      <c r="M48" s="13">
        <f>[1]NC!$B$86</f>
        <v>7.2337159911317617E-2</v>
      </c>
      <c r="N48" s="13">
        <f>[1]NC!$B$87</f>
        <v>1.7138271003229961E-2</v>
      </c>
      <c r="O48" s="13">
        <f>[1]NC!$B$88</f>
        <v>6.5884687868852071E-2</v>
      </c>
      <c r="P48" s="13">
        <f>[1]NC!$B$89</f>
        <v>5.8724675261223977E-2</v>
      </c>
      <c r="Q48" s="13">
        <f>[1]NC!$B$90</f>
        <v>6.1295356329345088E-3</v>
      </c>
      <c r="R48" s="13">
        <f>[1]NC!$B$91</f>
        <v>2.4662331851122741E-2</v>
      </c>
      <c r="S48" s="13">
        <f>[1]NC!$B$92</f>
        <v>7.6690843203648343E-2</v>
      </c>
      <c r="T48" s="13">
        <f>[1]NC!$B$93</f>
        <v>7.6092636275291968E-3</v>
      </c>
      <c r="U48" s="13">
        <f>[1]NC!$B$93</f>
        <v>7.6092636275291968E-3</v>
      </c>
    </row>
    <row r="49" spans="1:21" x14ac:dyDescent="0.35">
      <c r="A49" t="s">
        <v>57</v>
      </c>
      <c r="B49" s="4">
        <f>[1]ND!$E$8</f>
        <v>121546</v>
      </c>
      <c r="C49" s="13">
        <f>[1]ND!$G$8</f>
        <v>0.94127326279762391</v>
      </c>
      <c r="D49" s="13">
        <f>[1]ND!$I$8</f>
        <v>5.8726737202376054E-2</v>
      </c>
      <c r="E49" s="10"/>
      <c r="F49" s="13"/>
      <c r="G49" s="13"/>
      <c r="H49" s="13"/>
      <c r="I49" s="13"/>
      <c r="J49" s="13">
        <f>[1]ND!$B$83</f>
        <v>0.32124470543889061</v>
      </c>
      <c r="K49" s="13">
        <f>[1]ND!$B$84</f>
        <v>9.1607066689150987E-2</v>
      </c>
      <c r="L49" s="13">
        <f>[1]ND!$B$85</f>
        <v>0.14354914972903091</v>
      </c>
      <c r="M49" s="13">
        <f>[1]ND!$B$86</f>
        <v>4.7818855746562049E-2</v>
      </c>
      <c r="N49" s="13">
        <f>[1]ND!$B$87</f>
        <v>0</v>
      </c>
      <c r="O49" s="13">
        <f>[1]ND!$B$88</f>
        <v>7.9058832865461115E-2</v>
      </c>
      <c r="P49" s="13">
        <f>[1]ND!$B$89</f>
        <v>0.2016744204501493</v>
      </c>
      <c r="Q49" s="13">
        <f>[1]ND!$B$90</f>
        <v>2.5030337297847788E-2</v>
      </c>
      <c r="R49" s="13">
        <f>[1]ND!$B$91</f>
        <v>2.7354819083896267E-2</v>
      </c>
      <c r="S49" s="13">
        <f>[1]ND!$B$92</f>
        <v>3.4744885644093074E-2</v>
      </c>
      <c r="T49" s="13">
        <f>[1]ND!$B$93</f>
        <v>1.4386657540678431E-2</v>
      </c>
      <c r="U49" s="13">
        <f>[1]ND!$B$93</f>
        <v>1.4386657540678431E-2</v>
      </c>
    </row>
    <row r="50" spans="1:21" x14ac:dyDescent="0.35">
      <c r="A50" t="s">
        <v>58</v>
      </c>
      <c r="B50" s="4">
        <f>[1]OH!$E$8</f>
        <v>1723337</v>
      </c>
      <c r="C50" s="13">
        <f>[1]OH!$G$8</f>
        <v>0.92880904895560179</v>
      </c>
      <c r="D50" s="13">
        <f>[1]OH!$I$8</f>
        <v>6.47487984068119E-2</v>
      </c>
      <c r="E50" s="10"/>
      <c r="F50" s="13"/>
      <c r="G50" s="13"/>
      <c r="H50" s="13"/>
      <c r="I50" s="13"/>
      <c r="J50" s="13">
        <f>[1]OH!$B$83</f>
        <v>0.45085533269836187</v>
      </c>
      <c r="K50" s="13">
        <f>[1]OH!$B$84</f>
        <v>9.0878466135490707E-2</v>
      </c>
      <c r="L50" s="13">
        <f>[1]OH!$B$85</f>
        <v>9.1009163520399408E-2</v>
      </c>
      <c r="M50" s="13">
        <f>[1]OH!$B$86</f>
        <v>7.24125593652028E-2</v>
      </c>
      <c r="N50" s="13">
        <f>[1]OH!$B$87</f>
        <v>2.345691315648888E-2</v>
      </c>
      <c r="O50" s="13">
        <f>[1]OH!$B$88</f>
        <v>4.0263616625360849E-2</v>
      </c>
      <c r="P50" s="13">
        <f>[1]OH!$B$89</f>
        <v>8.742446099581605E-2</v>
      </c>
      <c r="Q50" s="13">
        <f>[1]OH!$B$90</f>
        <v>1.5639249078175006E-2</v>
      </c>
      <c r="R50" s="13">
        <f>[1]OH!$B$91</f>
        <v>6.4067858082244591E-2</v>
      </c>
      <c r="S50" s="13">
        <f>[1]OH!$B$92</f>
        <v>2.8120195850031286E-2</v>
      </c>
      <c r="T50" s="13">
        <f>[1]OH!$B$93</f>
        <v>2.1105013715056829E-2</v>
      </c>
      <c r="U50" s="13">
        <f>[1]OH!$B$93</f>
        <v>2.1105013715056829E-2</v>
      </c>
    </row>
    <row r="51" spans="1:21" x14ac:dyDescent="0.35">
      <c r="A51" t="s">
        <v>59</v>
      </c>
      <c r="B51" s="4">
        <f>[1]OK!$E$8</f>
        <v>562445</v>
      </c>
      <c r="C51" s="13">
        <f>[1]OK!$G$8</f>
        <v>0.78838108615064584</v>
      </c>
      <c r="D51" s="13">
        <f>[1]OK!$I$8</f>
        <v>0.21161891384935416</v>
      </c>
      <c r="E51" s="10"/>
      <c r="F51" s="13"/>
      <c r="G51" s="13"/>
      <c r="H51" s="13"/>
      <c r="I51" s="13"/>
      <c r="J51" s="13">
        <f>[1]OK!$B$83</f>
        <v>0.27891918714934011</v>
      </c>
      <c r="K51" s="13">
        <f>[1]OK!$B$84</f>
        <v>0.17920705174893084</v>
      </c>
      <c r="L51" s="13">
        <f>[1]OK!$B$85</f>
        <v>0.15016447500060026</v>
      </c>
      <c r="M51" s="13">
        <f>[1]OK!$B$86</f>
        <v>0.12626113063112335</v>
      </c>
      <c r="N51" s="13">
        <f>[1]OK!$B$87</f>
        <v>5.2850766616243678E-3</v>
      </c>
      <c r="O51" s="13">
        <f>[1]OK!$B$88</f>
        <v>3.7712307923524237E-2</v>
      </c>
      <c r="P51" s="13">
        <f>[1]OK!$B$89</f>
        <v>5.4150915039480225E-2</v>
      </c>
      <c r="Q51" s="13">
        <f>[1]OK!$B$90</f>
        <v>1.5061090079298383E-2</v>
      </c>
      <c r="R51" s="13">
        <f>[1]OK!$B$91</f>
        <v>7.3960837252898426E-2</v>
      </c>
      <c r="S51" s="13">
        <f>[1]OK!$B$92</f>
        <v>3.4837219105245322E-2</v>
      </c>
      <c r="T51" s="13">
        <f>[1]OK!$B$93</f>
        <v>2.0460885719443621E-2</v>
      </c>
      <c r="U51" s="13">
        <f>[1]OK!$B$93</f>
        <v>2.0460885719443621E-2</v>
      </c>
    </row>
    <row r="52" spans="1:21" x14ac:dyDescent="0.35">
      <c r="A52" t="s">
        <v>60</v>
      </c>
      <c r="B52" s="4">
        <f>[1]OR!$E$8</f>
        <v>861000</v>
      </c>
      <c r="C52" s="13">
        <f>[1]OR!$G$8</f>
        <v>0.8808060394889663</v>
      </c>
      <c r="D52" s="13">
        <f>[1]OR!$I$8</f>
        <v>0.11919396051103368</v>
      </c>
      <c r="E52" s="10"/>
      <c r="F52" s="13"/>
      <c r="G52" s="13"/>
      <c r="H52" s="13"/>
      <c r="I52" s="13"/>
      <c r="J52" s="13">
        <f>[1]OR!$B$83</f>
        <v>0.32319114580465302</v>
      </c>
      <c r="K52" s="13">
        <f>[1]OR!$B$84</f>
        <v>0.13253036843718313</v>
      </c>
      <c r="L52" s="13">
        <f>[1]OR!$B$85</f>
        <v>0.1434835304869129</v>
      </c>
      <c r="M52" s="13">
        <f>[1]OR!$B$86</f>
        <v>7.1816299252935617E-2</v>
      </c>
      <c r="N52" s="13">
        <f>[1]OR!$B$87</f>
        <v>3.3495250125567554E-2</v>
      </c>
      <c r="O52" s="13">
        <f>[1]OR!$B$88</f>
        <v>7.9632914441075578E-2</v>
      </c>
      <c r="P52" s="13">
        <f>[1]OR!$B$89</f>
        <v>4.984155960746163E-2</v>
      </c>
      <c r="Q52" s="13">
        <f>[1]OR!$B$90</f>
        <v>1.0103251852086702E-2</v>
      </c>
      <c r="R52" s="13">
        <f>[1]OR!$B$91</f>
        <v>0.10882021006353747</v>
      </c>
      <c r="S52" s="13">
        <f>[1]OR!$B$92</f>
        <v>9.0480950164002639E-3</v>
      </c>
      <c r="T52" s="13">
        <f>[1]OR!$B$93</f>
        <v>1.6646114191664761E-2</v>
      </c>
      <c r="U52" s="13">
        <f>[1]OR!$B$93</f>
        <v>1.6646114191664761E-2</v>
      </c>
    </row>
    <row r="53" spans="1:21" x14ac:dyDescent="0.35">
      <c r="A53" t="s">
        <v>61</v>
      </c>
      <c r="B53" s="4">
        <f>[1]PA!$E$8</f>
        <v>2019747</v>
      </c>
      <c r="C53" s="13">
        <f>[1]PA!$G$8</f>
        <v>0.89689550225845116</v>
      </c>
      <c r="D53" s="13">
        <f>[1]PA!$I$8</f>
        <v>0.10310449774154881</v>
      </c>
      <c r="E53" s="10"/>
      <c r="F53" s="13"/>
      <c r="G53" s="13"/>
      <c r="H53" s="13"/>
      <c r="I53" s="13"/>
      <c r="J53" s="13">
        <f>[1]PA!$B$83</f>
        <v>0.33866858071029027</v>
      </c>
      <c r="K53" s="13">
        <f>[1]PA!$B$84</f>
        <v>0.10644554687653499</v>
      </c>
      <c r="L53" s="13">
        <f>[1]PA!$B$85</f>
        <v>0.13998234682739061</v>
      </c>
      <c r="M53" s="13">
        <f>[1]PA!$B$86</f>
        <v>8.9752380554450881E-2</v>
      </c>
      <c r="N53" s="13">
        <f>[1]PA!$B$87</f>
        <v>5.5959164416496489E-2</v>
      </c>
      <c r="O53" s="13">
        <f>[1]PA!$B$88</f>
        <v>8.8780933777721741E-2</v>
      </c>
      <c r="P53" s="13">
        <f>[1]PA!$B$89</f>
        <v>5.3879482402413248E-2</v>
      </c>
      <c r="Q53" s="13">
        <f>[1]PA!$B$90</f>
        <v>8.1784577076193903E-3</v>
      </c>
      <c r="R53" s="13">
        <f>[1]PA!$B$91</f>
        <v>3.441324092402346E-2</v>
      </c>
      <c r="S53" s="13">
        <f>[1]PA!$B$92</f>
        <v>6.1821420426297506E-2</v>
      </c>
      <c r="T53" s="13">
        <f>[1]PA!$B$93</f>
        <v>4.3257485375448263E-3</v>
      </c>
      <c r="U53" s="13">
        <f>[1]PA!$B$93</f>
        <v>4.3257485375448263E-3</v>
      </c>
    </row>
    <row r="54" spans="1:21" x14ac:dyDescent="0.35">
      <c r="A54" t="s">
        <v>62</v>
      </c>
      <c r="B54" s="4">
        <f>[1]RI!$E$8</f>
        <v>130393</v>
      </c>
      <c r="C54" s="13">
        <f>[1]RI!$G$8</f>
        <v>0.82778216622057932</v>
      </c>
      <c r="D54" s="13">
        <f>[1]RI!$I$8</f>
        <v>0.17222550290276317</v>
      </c>
      <c r="E54" s="10"/>
      <c r="F54" s="13"/>
      <c r="G54" s="13"/>
      <c r="H54" s="13"/>
      <c r="I54" s="13"/>
      <c r="J54" s="13">
        <f>[1]RI!$B$83</f>
        <v>0.35362716193123134</v>
      </c>
      <c r="K54" s="13">
        <f>[1]RI!$B$84</f>
        <v>0.21299130532759949</v>
      </c>
      <c r="L54" s="13">
        <f>[1]RI!$B$85</f>
        <v>9.3425475577923425E-2</v>
      </c>
      <c r="M54" s="13">
        <f>[1]RI!$B$86</f>
        <v>1.6750859138795517E-2</v>
      </c>
      <c r="N54" s="13">
        <f>[1]RI!$B$87</f>
        <v>1.2168785562712437E-2</v>
      </c>
      <c r="O54" s="13">
        <f>[1]RI!$B$88</f>
        <v>8.6604007436480071E-2</v>
      </c>
      <c r="P54" s="13">
        <f>[1]RI!$B$89</f>
        <v>0.1240258398903307</v>
      </c>
      <c r="Q54" s="13">
        <f>[1]RI!$B$90</f>
        <v>4.427146908039286E-3</v>
      </c>
      <c r="R54" s="13">
        <f>[1]RI!$B$91</f>
        <v>6.4275788248108021E-2</v>
      </c>
      <c r="S54" s="13">
        <f>[1]RI!$B$92</f>
        <v>1.196221667198738E-2</v>
      </c>
      <c r="T54" s="13">
        <f>[1]RI!$B$93</f>
        <v>1.3896452648776549E-3</v>
      </c>
      <c r="U54" s="13">
        <f>[1]RI!$B$93</f>
        <v>1.3896452648776549E-3</v>
      </c>
    </row>
    <row r="55" spans="1:21" x14ac:dyDescent="0.35">
      <c r="A55" t="s">
        <v>63</v>
      </c>
      <c r="B55" s="4">
        <f>[1]SC!$E$8</f>
        <v>599693</v>
      </c>
      <c r="C55" s="13">
        <f>[1]SC!$G$8</f>
        <v>0.82938436833513152</v>
      </c>
      <c r="D55" s="13">
        <f>[1]SC!$I$8</f>
        <v>0.1554378657079539</v>
      </c>
      <c r="E55" s="10"/>
      <c r="F55" s="13"/>
      <c r="G55" s="13"/>
      <c r="H55" s="13"/>
      <c r="I55" s="13"/>
      <c r="J55" s="13">
        <f>[1]SC!$B$83</f>
        <v>0.34633846803958984</v>
      </c>
      <c r="K55" s="13">
        <f>[1]SC!$B$84</f>
        <v>0.1512076825342327</v>
      </c>
      <c r="L55" s="13">
        <f>[1]SC!$B$85</f>
        <v>0.12778221626511194</v>
      </c>
      <c r="M55" s="13">
        <f>[1]SC!$B$86</f>
        <v>9.7555017068001293E-2</v>
      </c>
      <c r="N55" s="13">
        <f>[1]SC!$B$87</f>
        <v>5.5849480885630711E-3</v>
      </c>
      <c r="O55" s="13">
        <f>[1]SC!$B$88</f>
        <v>4.4981422808207355E-2</v>
      </c>
      <c r="P55" s="13">
        <f>[1]SC!$B$89</f>
        <v>7.9107049711791777E-2</v>
      </c>
      <c r="Q55" s="13">
        <f>[1]SC!$B$90</f>
        <v>3.7437356803760903E-3</v>
      </c>
      <c r="R55" s="13">
        <f>[1]SC!$B$91</f>
        <v>5.8893329472320975E-2</v>
      </c>
      <c r="S55" s="13">
        <f>[1]SC!$B$92</f>
        <v>3.1170443258681853E-2</v>
      </c>
      <c r="T55" s="13">
        <f>[1]SC!$B$93</f>
        <v>1.2149926757098618E-2</v>
      </c>
      <c r="U55" s="13">
        <f>[1]SC!$B$93</f>
        <v>1.2149926757098618E-2</v>
      </c>
    </row>
    <row r="56" spans="1:21" x14ac:dyDescent="0.35">
      <c r="A56" t="s">
        <v>64</v>
      </c>
      <c r="B56" s="4">
        <f>[1]SD!$E$8</f>
        <v>98634</v>
      </c>
      <c r="C56" s="13">
        <f>[1]SD!$G$8</f>
        <v>0.73776790964576111</v>
      </c>
      <c r="D56" s="13">
        <f>[1]SD!$I$8</f>
        <v>0.26223209035423889</v>
      </c>
      <c r="E56" s="10"/>
      <c r="F56" s="13"/>
      <c r="G56" s="13"/>
      <c r="H56" s="13"/>
      <c r="I56" s="13"/>
      <c r="J56" s="13">
        <f>[1]SD!$B$83</f>
        <v>0.41209274324506301</v>
      </c>
      <c r="K56" s="13">
        <f>[1]SD!$B$84</f>
        <v>0.15060083491100357</v>
      </c>
      <c r="L56" s="13">
        <f>[1]SD!$B$85</f>
        <v>0.15591606530366522</v>
      </c>
      <c r="M56" s="13">
        <f>[1]SD!$B$86</f>
        <v>0.10390443675192687</v>
      </c>
      <c r="N56" s="13">
        <f>[1]SD!$B$87</f>
        <v>0</v>
      </c>
      <c r="O56" s="13">
        <f>[1]SD!$B$88</f>
        <v>1.8116142932961557E-2</v>
      </c>
      <c r="P56" s="13">
        <f>[1]SD!$B$89</f>
        <v>4.8193534588604335E-2</v>
      </c>
      <c r="Q56" s="13">
        <f>[1]SD!$B$90</f>
        <v>1.4321813040137514E-2</v>
      </c>
      <c r="R56" s="13">
        <f>[1]SD!$B$91</f>
        <v>2.2544181367384605E-2</v>
      </c>
      <c r="S56" s="13">
        <f>[1]SD!$B$92</f>
        <v>0</v>
      </c>
      <c r="T56" s="13">
        <f>[1]SD!$B$93</f>
        <v>6.1073660696604115E-3</v>
      </c>
      <c r="U56" s="13">
        <f>[1]SD!$B$93</f>
        <v>6.1073660696604115E-3</v>
      </c>
    </row>
    <row r="57" spans="1:21" x14ac:dyDescent="0.35">
      <c r="A57" t="s">
        <v>65</v>
      </c>
      <c r="B57" s="4">
        <f>[1]TN!$E$8</f>
        <v>898649</v>
      </c>
      <c r="C57" s="13">
        <f>[1]TN!$G$8</f>
        <v>0.90596773601261449</v>
      </c>
      <c r="D57" s="13">
        <f>[1]TN!$I$8</f>
        <v>9.4032263987385512E-2</v>
      </c>
      <c r="E57" s="10"/>
      <c r="F57" s="13"/>
      <c r="G57" s="13"/>
      <c r="H57" s="13"/>
      <c r="I57" s="13"/>
      <c r="J57" s="13">
        <f>[1]TN!$B$83</f>
        <v>0.33919445817605637</v>
      </c>
      <c r="K57" s="13">
        <f>[1]TN!$B$84</f>
        <v>0.15275099658764896</v>
      </c>
      <c r="L57" s="13">
        <f>[1]TN!$B$85</f>
        <v>0.13293109713578583</v>
      </c>
      <c r="M57" s="13">
        <f>[1]TN!$B$86</f>
        <v>9.5094595346674998E-2</v>
      </c>
      <c r="N57" s="13">
        <f>[1]TN!$B$87</f>
        <v>1.2870248816807929E-2</v>
      </c>
      <c r="O57" s="13">
        <f>[1]TN!$B$88</f>
        <v>3.1215318586127763E-2</v>
      </c>
      <c r="P57" s="13">
        <f>[1]TN!$B$89</f>
        <v>8.430482214197868E-2</v>
      </c>
      <c r="Q57" s="13">
        <f>[1]TN!$B$90</f>
        <v>1.5310292597915488E-2</v>
      </c>
      <c r="R57" s="13">
        <f>[1]TN!$B$91</f>
        <v>5.7407049718620172E-2</v>
      </c>
      <c r="S57" s="13">
        <f>[1]TN!$B$92</f>
        <v>4.9959241665820942E-2</v>
      </c>
      <c r="T57" s="13">
        <f>[1]TN!$B$93</f>
        <v>4.4173958971034846E-3</v>
      </c>
      <c r="U57" s="13">
        <f>[1]TN!$B$93</f>
        <v>4.4173958971034846E-3</v>
      </c>
    </row>
    <row r="58" spans="1:21" x14ac:dyDescent="0.35">
      <c r="A58" t="s">
        <v>66</v>
      </c>
      <c r="B58" s="4">
        <f>[1]TX!$E$8</f>
        <v>4488424</v>
      </c>
      <c r="C58" s="13">
        <f>[1]TX!$G$8</f>
        <v>0.81470355741792666</v>
      </c>
      <c r="D58" s="13">
        <f>[1]TX!$I$8</f>
        <v>0.182628913845929</v>
      </c>
      <c r="E58" s="10"/>
      <c r="F58" s="13"/>
      <c r="G58" s="13"/>
      <c r="H58" s="13"/>
      <c r="I58" s="13"/>
      <c r="J58" s="13">
        <f>[1]TX!$B$83</f>
        <v>0.35035713337766167</v>
      </c>
      <c r="K58" s="13">
        <f>[1]TX!$B$84</f>
        <v>0.16459809478956183</v>
      </c>
      <c r="L58" s="13">
        <f>[1]TX!$B$85</f>
        <v>0.10774681676590631</v>
      </c>
      <c r="M58" s="13">
        <f>[1]TX!$B$86</f>
        <v>8.9923292038120536E-2</v>
      </c>
      <c r="N58" s="13">
        <f>[1]TX!$B$87</f>
        <v>2.8461505479674874E-2</v>
      </c>
      <c r="O58" s="13">
        <f>[1]TX!$B$88</f>
        <v>5.6271561566119184E-2</v>
      </c>
      <c r="P58" s="13">
        <f>[1]TX!$B$89</f>
        <v>7.9947377698407249E-2</v>
      </c>
      <c r="Q58" s="13">
        <f>[1]TX!$B$90</f>
        <v>9.1872603939594615E-3</v>
      </c>
      <c r="R58" s="13">
        <f>[1]TX!$B$91</f>
        <v>5.821379545496308E-2</v>
      </c>
      <c r="S58" s="13">
        <f>[1]TX!$B$92</f>
        <v>3.1350559673431387E-2</v>
      </c>
      <c r="T58" s="13">
        <f>[1]TX!$B$93</f>
        <v>3.4495783478149019E-3</v>
      </c>
      <c r="U58" s="13">
        <f>[1]TX!$B$93</f>
        <v>3.4495783478149019E-3</v>
      </c>
    </row>
    <row r="59" spans="1:21" x14ac:dyDescent="0.35">
      <c r="A59" t="s">
        <v>67</v>
      </c>
      <c r="B59" s="4">
        <f>[1]UT!$E$8</f>
        <v>445817</v>
      </c>
      <c r="C59" s="13">
        <f>[1]UT!$G$8</f>
        <v>0.94329736192204428</v>
      </c>
      <c r="D59" s="13">
        <f>[1]UT!$I$8</f>
        <v>5.6702638077955753E-2</v>
      </c>
      <c r="E59" s="10"/>
      <c r="F59" s="13"/>
      <c r="G59" s="13"/>
      <c r="H59" s="13"/>
      <c r="I59" s="13"/>
      <c r="J59" s="13">
        <f>[1]UT!$B$83</f>
        <v>0.34975896438532544</v>
      </c>
      <c r="K59" s="13">
        <f>[1]UT!$B$84</f>
        <v>0.16739109064519672</v>
      </c>
      <c r="L59" s="13">
        <f>[1]UT!$B$85</f>
        <v>0.15165101204117939</v>
      </c>
      <c r="M59" s="13">
        <f>[1]UT!$B$86</f>
        <v>8.8910434211058917E-2</v>
      </c>
      <c r="N59" s="13">
        <f>[1]UT!$B$87</f>
        <v>1.292879956361085E-2</v>
      </c>
      <c r="O59" s="13">
        <f>[1]UT!$B$88</f>
        <v>5.8023951287868421E-2</v>
      </c>
      <c r="P59" s="13">
        <f>[1]UT!$B$89</f>
        <v>6.7054353964799737E-2</v>
      </c>
      <c r="Q59" s="13">
        <f>[1]UT!$B$90</f>
        <v>2.5898076919370166E-2</v>
      </c>
      <c r="R59" s="13">
        <f>[1]UT!$B$91</f>
        <v>3.9528491546887742E-2</v>
      </c>
      <c r="S59" s="13">
        <f>[1]UT!$B$92</f>
        <v>1.3946526909057967E-2</v>
      </c>
      <c r="T59" s="13">
        <f>[1]UT!$B$93</f>
        <v>1.0462545513422242E-2</v>
      </c>
      <c r="U59" s="13">
        <f>[1]UT!$B$93</f>
        <v>1.0462545513422242E-2</v>
      </c>
    </row>
    <row r="60" spans="1:21" x14ac:dyDescent="0.35">
      <c r="A60" t="s">
        <v>68</v>
      </c>
      <c r="B60" s="4">
        <f>[1]VT!$E$8</f>
        <v>88788</v>
      </c>
      <c r="C60" s="13">
        <f>[1]VT!$G$8</f>
        <v>0.94709870703248189</v>
      </c>
      <c r="D60" s="13">
        <f>[1]VT!$I$8</f>
        <v>5.2901292967518131E-2</v>
      </c>
      <c r="E60" s="10"/>
      <c r="F60" s="13"/>
      <c r="G60" s="13"/>
      <c r="H60" s="13"/>
      <c r="I60" s="13"/>
      <c r="J60" s="13">
        <f>[1]VT!$B$83</f>
        <v>0.42358094790887918</v>
      </c>
      <c r="K60" s="13">
        <f>[1]VT!$B$84</f>
        <v>0.11188685890108804</v>
      </c>
      <c r="L60" s="13">
        <f>[1]VT!$B$85</f>
        <v>0.10444173962471656</v>
      </c>
      <c r="M60" s="13">
        <f>[1]VT!$B$86</f>
        <v>4.246498322531217E-2</v>
      </c>
      <c r="N60" s="13">
        <f>[1]VT!$B$87</f>
        <v>8.7117163316877862E-3</v>
      </c>
      <c r="O60" s="13">
        <f>[1]VT!$B$88</f>
        <v>3.3567911226992729E-2</v>
      </c>
      <c r="P60" s="13">
        <f>[1]VT!$B$89</f>
        <v>5.5656128167264951E-2</v>
      </c>
      <c r="Q60" s="13">
        <f>[1]VT!$B$90</f>
        <v>3.5236112226677621E-2</v>
      </c>
      <c r="R60" s="13">
        <f>[1]VT!$B$91</f>
        <v>4.5782849658018793E-2</v>
      </c>
      <c r="S60" s="13">
        <f>[1]VT!$B$92</f>
        <v>6.4559378687805452E-2</v>
      </c>
      <c r="T60" s="13">
        <f>[1]VT!$B$93</f>
        <v>3.0262401838728213E-2</v>
      </c>
      <c r="U60" s="13">
        <f>[1]VT!$B$93</f>
        <v>3.0262401838728213E-2</v>
      </c>
    </row>
    <row r="61" spans="1:21" x14ac:dyDescent="0.35">
      <c r="A61" t="s">
        <v>69</v>
      </c>
      <c r="B61" s="4">
        <f>[1]VA!$E$8</f>
        <v>1137125</v>
      </c>
      <c r="C61" s="13">
        <f>[1]VA!$G$8</f>
        <v>0.91967285918434649</v>
      </c>
      <c r="D61" s="13">
        <f>[1]VA!$I$8</f>
        <v>8.0327140815653508E-2</v>
      </c>
      <c r="E61" s="10"/>
      <c r="F61" s="13"/>
      <c r="G61" s="13"/>
      <c r="H61" s="13"/>
      <c r="I61" s="13"/>
      <c r="J61" s="13">
        <f>[1]VA!$B$83</f>
        <v>0.35797794285709494</v>
      </c>
      <c r="K61" s="13">
        <f>[1]VA!$B$84</f>
        <v>0.12937277175424197</v>
      </c>
      <c r="L61" s="13">
        <f>[1]VA!$B$85</f>
        <v>0.10224022968886234</v>
      </c>
      <c r="M61" s="13">
        <f>[1]VA!$B$86</f>
        <v>7.4821666946955745E-2</v>
      </c>
      <c r="N61" s="13">
        <f>[1]VA!$B$87</f>
        <v>3.6797272989960342E-2</v>
      </c>
      <c r="O61" s="13">
        <f>[1]VA!$B$88</f>
        <v>9.671902410751694E-2</v>
      </c>
      <c r="P61" s="13">
        <f>[1]VA!$B$89</f>
        <v>6.9445988014811E-2</v>
      </c>
      <c r="Q61" s="13">
        <f>[1]VA!$B$90</f>
        <v>1.0382298926835324E-2</v>
      </c>
      <c r="R61" s="13">
        <f>[1]VA!$B$91</f>
        <v>3.2507801612368173E-2</v>
      </c>
      <c r="S61" s="13">
        <f>[1]VA!$B$92</f>
        <v>5.8023194515448684E-2</v>
      </c>
      <c r="T61" s="13">
        <f>[1]VA!$B$93</f>
        <v>1.2930902521049989E-2</v>
      </c>
      <c r="U61" s="13">
        <f>[1]VA!$B$93</f>
        <v>1.2930902521049989E-2</v>
      </c>
    </row>
    <row r="62" spans="1:21" x14ac:dyDescent="0.35">
      <c r="A62" t="s">
        <v>70</v>
      </c>
      <c r="B62" s="4">
        <f>[1]WA!$E$8</f>
        <v>1360150</v>
      </c>
      <c r="C62" s="13">
        <f>[1]WA!$G$8</f>
        <v>0.89042237988457151</v>
      </c>
      <c r="D62" s="13">
        <f>[1]WA!$I$8</f>
        <v>0.10076462154909385</v>
      </c>
      <c r="E62" s="10"/>
      <c r="F62" s="13"/>
      <c r="G62" s="13"/>
      <c r="H62" s="13"/>
      <c r="I62" s="13"/>
      <c r="J62" s="13">
        <f>[1]WA!$B$83</f>
        <v>0.37565224523536311</v>
      </c>
      <c r="K62" s="13">
        <f>[1]WA!$B$84</f>
        <v>0.13642610219292708</v>
      </c>
      <c r="L62" s="13">
        <f>[1]WA!$B$85</f>
        <v>0.13042291303638098</v>
      </c>
      <c r="M62" s="13">
        <f>[1]WA!$B$86</f>
        <v>6.7942463305802808E-2</v>
      </c>
      <c r="N62" s="13">
        <f>[1]WA!$B$87</f>
        <v>2.4715159108033281E-2</v>
      </c>
      <c r="O62" s="13">
        <f>[1]WA!$B$88</f>
        <v>5.8257591535467106E-2</v>
      </c>
      <c r="P62" s="13">
        <f>[1]WA!$B$89</f>
        <v>5.1703175245197568E-2</v>
      </c>
      <c r="Q62" s="13">
        <f>[1]WA!$B$90</f>
        <v>1.4660792271401565E-2</v>
      </c>
      <c r="R62" s="13">
        <f>[1]WA!$B$91</f>
        <v>5.0334555870146812E-2</v>
      </c>
      <c r="S62" s="13">
        <f>[1]WA!$B$92</f>
        <v>4.4838367016755538E-2</v>
      </c>
      <c r="T62" s="13">
        <f>[1]WA!$B$93</f>
        <v>1.3712729848848776E-2</v>
      </c>
      <c r="U62" s="13">
        <f>[1]WA!$B$93</f>
        <v>1.3712729848848776E-2</v>
      </c>
    </row>
    <row r="63" spans="1:21" x14ac:dyDescent="0.35">
      <c r="A63" t="s">
        <v>71</v>
      </c>
      <c r="B63" s="4">
        <f>[1]WV!$E$8</f>
        <v>159153</v>
      </c>
      <c r="C63" s="13">
        <f>[1]WV!$G$8</f>
        <v>0.95679629036210434</v>
      </c>
      <c r="D63" s="13">
        <f>[1]WV!$I$8</f>
        <v>4.3203709637895611E-2</v>
      </c>
      <c r="E63" s="10"/>
      <c r="F63" s="13"/>
      <c r="G63" s="13"/>
      <c r="H63" s="13"/>
      <c r="I63" s="13"/>
      <c r="J63" s="13">
        <f>[1]WV!$B$83</f>
        <v>0.30552922130011811</v>
      </c>
      <c r="K63" s="13">
        <f>[1]WV!$B$84</f>
        <v>0.11686818449212161</v>
      </c>
      <c r="L63" s="13">
        <f>[1]WV!$B$85</f>
        <v>0.13819163883338439</v>
      </c>
      <c r="M63" s="13">
        <f>[1]WV!$B$86</f>
        <v>9.3787222457204805E-2</v>
      </c>
      <c r="N63" s="13">
        <f>[1]WV!$B$87</f>
        <v>4.3439367199996108E-3</v>
      </c>
      <c r="O63" s="13">
        <f>[1]WV!$B$88</f>
        <v>5.6556257262177362E-2</v>
      </c>
      <c r="P63" s="13">
        <f>[1]WV!$B$89</f>
        <v>5.8520387575417256E-2</v>
      </c>
      <c r="Q63" s="13">
        <f>[1]WV!$B$90</f>
        <v>1.5462664508068005E-2</v>
      </c>
      <c r="R63" s="13">
        <f>[1]WV!$B$91</f>
        <v>7.3958743540004576E-2</v>
      </c>
      <c r="S63" s="13">
        <f>[1]WV!$B$92</f>
        <v>6.3233814156323384E-2</v>
      </c>
      <c r="T63" s="13">
        <f>[1]WV!$B$93</f>
        <v>3.3156853307663513E-2</v>
      </c>
      <c r="U63" s="13">
        <f>[1]WV!$B$93</f>
        <v>3.3156853307663513E-2</v>
      </c>
    </row>
    <row r="64" spans="1:21" x14ac:dyDescent="0.35">
      <c r="A64" t="s">
        <v>72</v>
      </c>
      <c r="B64" s="4">
        <f>[1]WI!$E$8</f>
        <v>811856</v>
      </c>
      <c r="C64" s="13">
        <f>[1]WI!$G$8</f>
        <v>0.92007326422419744</v>
      </c>
      <c r="D64" s="13">
        <f>[1]WI!$I$8</f>
        <v>7.9926735775802601E-2</v>
      </c>
      <c r="E64" s="10"/>
      <c r="F64" s="13"/>
      <c r="G64" s="13"/>
      <c r="H64" s="13"/>
      <c r="I64" s="13"/>
      <c r="J64" s="13">
        <f>[1]WI!$B$83</f>
        <v>0.40196290099694315</v>
      </c>
      <c r="K64" s="13">
        <f>[1]WI!$B$84</f>
        <v>0.14481776839784147</v>
      </c>
      <c r="L64" s="13">
        <f>[1]WI!$B$85</f>
        <v>0.11345975922295302</v>
      </c>
      <c r="M64" s="13">
        <f>[1]WI!$B$86</f>
        <v>6.5609225410695415E-2</v>
      </c>
      <c r="N64" s="13">
        <f>[1]WI!$B$87</f>
        <v>5.911475330276696E-3</v>
      </c>
      <c r="O64" s="13">
        <f>[1]WI!$B$88</f>
        <v>0.10563690064726952</v>
      </c>
      <c r="P64" s="13">
        <f>[1]WI!$B$89</f>
        <v>5.5366028024910204E-2</v>
      </c>
      <c r="Q64" s="13">
        <f>[1]WI!$B$90</f>
        <v>2.1888822452282306E-3</v>
      </c>
      <c r="R64" s="13">
        <f>[1]WI!$B$91</f>
        <v>3.8208376861063216E-2</v>
      </c>
      <c r="S64" s="13">
        <f>[1]WI!$B$92</f>
        <v>3.6234151913903133E-2</v>
      </c>
      <c r="T64" s="13">
        <f>[1]WI!$B$93</f>
        <v>2.2537149711954793E-2</v>
      </c>
      <c r="U64" s="13">
        <f>[1]WI!$B$93</f>
        <v>2.2537149711954793E-2</v>
      </c>
    </row>
    <row r="65" spans="1:21" x14ac:dyDescent="0.35">
      <c r="A65" t="s">
        <v>73</v>
      </c>
      <c r="B65" s="4">
        <f>[1]WY!$E$8</f>
        <v>73425</v>
      </c>
      <c r="C65" s="13">
        <f>[1]WY!$G$8</f>
        <v>0.9278447395301328</v>
      </c>
      <c r="D65" s="13">
        <f>[1]WY!$I$8</f>
        <v>7.2155260469867213E-2</v>
      </c>
      <c r="E65" s="10"/>
      <c r="F65" s="13"/>
      <c r="G65" s="13"/>
      <c r="H65" s="13"/>
      <c r="I65" s="13"/>
      <c r="J65" s="13">
        <f>[1]WY!$B$83</f>
        <v>0.39939484617337057</v>
      </c>
      <c r="K65" s="13">
        <f>[1]WY!$B$84</f>
        <v>0.18501943705999438</v>
      </c>
      <c r="L65" s="13">
        <f>[1]WY!$B$85</f>
        <v>9.1941969354903355E-2</v>
      </c>
      <c r="M65" s="13">
        <f>[1]WY!$B$86</f>
        <v>5.3648957345338442E-2</v>
      </c>
      <c r="N65" s="13">
        <f>[1]WY!$B$87</f>
        <v>0</v>
      </c>
      <c r="O65" s="13">
        <f>[1]WY!$B$88</f>
        <v>2.8941849125666271E-2</v>
      </c>
      <c r="P65" s="13">
        <f>[1]WY!$B$89</f>
        <v>6.7622266454706981E-2</v>
      </c>
      <c r="Q65" s="13">
        <f>[1]WY!$B$90</f>
        <v>1.1254792470977997E-2</v>
      </c>
      <c r="R65" s="13">
        <f>[1]WY!$B$91</f>
        <v>4.5139399120990686E-2</v>
      </c>
      <c r="S65" s="13">
        <f>[1]WY!$B$92</f>
        <v>2.80534886516959E-2</v>
      </c>
      <c r="T65" s="13">
        <f>[1]WY!$B$93</f>
        <v>3.4332126588027842E-3</v>
      </c>
      <c r="U65" s="13">
        <f>[1]WY!$B$93</f>
        <v>3.4332126588027842E-3</v>
      </c>
    </row>
    <row r="66" spans="1:21" x14ac:dyDescent="0.35">
      <c r="B66" s="4"/>
      <c r="C66" s="4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1:21" x14ac:dyDescent="0.35">
      <c r="C67" s="47" t="s">
        <v>110</v>
      </c>
      <c r="D67" s="47"/>
      <c r="E67" s="30"/>
      <c r="F67" s="30"/>
      <c r="G67" s="30"/>
      <c r="H67" s="30"/>
      <c r="I67" s="30"/>
      <c r="J67" s="48" t="s">
        <v>75</v>
      </c>
      <c r="K67" s="48"/>
      <c r="L67" s="48"/>
      <c r="M67" s="48"/>
      <c r="N67" s="48"/>
      <c r="O67" s="48"/>
      <c r="P67" s="48"/>
      <c r="Q67" s="48"/>
      <c r="R67" s="48"/>
    </row>
    <row r="68" spans="1:21" ht="87" x14ac:dyDescent="0.35">
      <c r="A68" s="5" t="s">
        <v>74</v>
      </c>
      <c r="B68" s="28" t="s">
        <v>7</v>
      </c>
      <c r="C68" s="28" t="s">
        <v>99</v>
      </c>
      <c r="D68" s="23" t="s">
        <v>100</v>
      </c>
      <c r="E68" s="23"/>
      <c r="F68" s="23"/>
      <c r="G68" s="31"/>
      <c r="H68" s="31"/>
      <c r="I68" s="31"/>
      <c r="J68" s="23" t="s">
        <v>101</v>
      </c>
      <c r="K68" s="23" t="s">
        <v>102</v>
      </c>
      <c r="L68" s="23" t="s">
        <v>103</v>
      </c>
      <c r="M68" s="23" t="s">
        <v>104</v>
      </c>
      <c r="N68" s="23" t="s">
        <v>22</v>
      </c>
      <c r="O68" s="23" t="s">
        <v>105</v>
      </c>
      <c r="P68" s="29" t="s">
        <v>113</v>
      </c>
      <c r="Q68" s="29" t="s">
        <v>106</v>
      </c>
      <c r="R68" s="29" t="s">
        <v>115</v>
      </c>
      <c r="S68" s="29" t="s">
        <v>114</v>
      </c>
      <c r="T68" s="29" t="s">
        <v>117</v>
      </c>
      <c r="U68" s="29" t="s">
        <v>116</v>
      </c>
    </row>
    <row r="69" spans="1:21" x14ac:dyDescent="0.35">
      <c r="A69" t="s">
        <v>76</v>
      </c>
      <c r="B69" s="4">
        <f>[1]Atlanta_Metro_Area!$E$8</f>
        <v>910872</v>
      </c>
      <c r="C69" s="13">
        <f>[1]Atlanta_Metro_Area!$G$8</f>
        <v>0.72982592504764665</v>
      </c>
      <c r="D69" s="13">
        <f>[1]Atlanta_Metro_Area!$I$8</f>
        <v>0.27017517280144743</v>
      </c>
      <c r="E69" s="10"/>
      <c r="F69" s="13"/>
      <c r="G69" s="13"/>
      <c r="H69" s="13"/>
      <c r="I69" s="13"/>
      <c r="J69" s="13">
        <f>[1]Atlanta_Metro_Area!$B$83</f>
        <v>0.38180999287849315</v>
      </c>
      <c r="K69" s="13">
        <f>[1]Atlanta_Metro_Area!$B$84</f>
        <v>0.17667403192795061</v>
      </c>
      <c r="L69" s="13">
        <f>[1]Atlanta_Metro_Area!$B$85</f>
        <v>0.11713424580583133</v>
      </c>
      <c r="M69" s="13">
        <f>[1]Atlanta_Metro_Area!$B$86</f>
        <v>6.742496449633828E-2</v>
      </c>
      <c r="N69" s="13">
        <f>[1]Atlanta_Metro_Area!$B$87</f>
        <v>2.3110411609801255E-2</v>
      </c>
      <c r="O69" s="13">
        <f>[1]Atlanta_Metro_Area!$B$88</f>
        <v>3.9001260598123477E-2</v>
      </c>
      <c r="P69" s="13">
        <f>[1]Atlanta_Metro_Area!$B$89</f>
        <v>4.4725888464072952E-2</v>
      </c>
      <c r="Q69" s="13">
        <f>[1]Atlanta_Metro_Area!$B$90</f>
        <v>9.1540863073449573E-3</v>
      </c>
      <c r="R69" s="13">
        <f>[1]Atlanta_Metro_Area!$B$91</f>
        <v>5.1092033634785525E-2</v>
      </c>
      <c r="S69" s="13">
        <f>[1]Atlanta_Metro_Area!$B$92</f>
        <v>1.4921925183459823E-2</v>
      </c>
      <c r="T69" s="13">
        <f>[1]Atlanta_Metro_Area!$B$93</f>
        <v>2.3923941974261197E-3</v>
      </c>
      <c r="U69" s="13">
        <f>[1]Atlanta_Metro_Area!$B$94</f>
        <v>7.2558764896372516E-2</v>
      </c>
    </row>
    <row r="70" spans="1:21" x14ac:dyDescent="0.35">
      <c r="A70" t="s">
        <v>77</v>
      </c>
      <c r="B70" s="4">
        <f>[1]Boston_Metro_Area!$E$8</f>
        <v>932165</v>
      </c>
      <c r="C70" s="13">
        <f>[1]Boston_Metro_Area!$G$8</f>
        <v>0.92745704891301428</v>
      </c>
      <c r="D70" s="13">
        <f>[1]Boston_Metro_Area!$I$8</f>
        <v>7.2542951086985677E-2</v>
      </c>
      <c r="E70" s="10"/>
      <c r="F70" s="13"/>
      <c r="G70" s="13"/>
      <c r="H70" s="13"/>
      <c r="I70" s="13"/>
      <c r="J70" s="13">
        <f>[1]Boston_Metro_Area!$B$83</f>
        <v>0.38372145724999118</v>
      </c>
      <c r="K70" s="13">
        <f>[1]Boston_Metro_Area!$B$84</f>
        <v>0.17092652286957444</v>
      </c>
      <c r="L70" s="13">
        <f>[1]Boston_Metro_Area!$B$85</f>
        <v>0.13742306059641304</v>
      </c>
      <c r="M70" s="13">
        <f>[1]Boston_Metro_Area!$B$86</f>
        <v>6.48037603028052E-2</v>
      </c>
      <c r="N70" s="13">
        <f>[1]Boston_Metro_Area!$B$87</f>
        <v>2.5053393293006473E-2</v>
      </c>
      <c r="O70" s="13">
        <f>[1]Boston_Metro_Area!$B$88</f>
        <v>6.425490378152747E-2</v>
      </c>
      <c r="P70" s="13">
        <f>[1]Boston_Metro_Area!$B$89</f>
        <v>4.1010581378895607E-2</v>
      </c>
      <c r="Q70" s="13">
        <f>[1]Boston_Metro_Area!$B$90</f>
        <v>1.513915419717712E-2</v>
      </c>
      <c r="R70" s="13">
        <f>[1]Boston_Metro_Area!$B$91</f>
        <v>5.2239754678269482E-2</v>
      </c>
      <c r="S70" s="13">
        <f>[1]Boston_Metro_Area!$B$92</f>
        <v>2.6010161307439245E-2</v>
      </c>
      <c r="T70" s="13">
        <f>[1]Boston_Metro_Area!$B$93</f>
        <v>1.1821695143089603E-2</v>
      </c>
      <c r="U70" s="13">
        <f>[1]Boston_Metro_Area!$B$94</f>
        <v>7.5955552018111714E-3</v>
      </c>
    </row>
    <row r="71" spans="1:21" x14ac:dyDescent="0.35">
      <c r="A71" t="s">
        <v>78</v>
      </c>
      <c r="B71" s="4">
        <f>[1]Chicago_Metro_Area!$E$8</f>
        <v>1474221</v>
      </c>
      <c r="C71" s="13">
        <f>[1]Chicago_Metro_Area!$G$8</f>
        <v>0.83951727726032932</v>
      </c>
      <c r="D71" s="13">
        <f>[1]Chicago_Metro_Area!$I$8</f>
        <v>0.16048340106401957</v>
      </c>
      <c r="E71" s="10"/>
      <c r="F71" s="13"/>
      <c r="G71" s="13"/>
      <c r="H71" s="13"/>
      <c r="I71" s="13"/>
      <c r="J71" s="13">
        <f>[1]Chicago_Metro_Area!$B$83</f>
        <v>0.36052511452584851</v>
      </c>
      <c r="K71" s="13">
        <f>[1]Chicago_Metro_Area!$B$84</f>
        <v>0.13724177494379117</v>
      </c>
      <c r="L71" s="13">
        <f>[1]Chicago_Metro_Area!$B$85</f>
        <v>9.3351977889414614E-2</v>
      </c>
      <c r="M71" s="13">
        <f>[1]Chicago_Metro_Area!$B$86</f>
        <v>6.9181886961572125E-2</v>
      </c>
      <c r="N71" s="13">
        <f>[1]Chicago_Metro_Area!$B$87</f>
        <v>4.0003578994627156E-2</v>
      </c>
      <c r="O71" s="13">
        <f>[1]Chicago_Metro_Area!$B$88</f>
        <v>7.0162547325671482E-2</v>
      </c>
      <c r="P71" s="13">
        <f>[1]Chicago_Metro_Area!$B$89</f>
        <v>3.6313334645103487E-2</v>
      </c>
      <c r="Q71" s="13">
        <f>[1]Chicago_Metro_Area!$B$90</f>
        <v>6.7383283798833583E-3</v>
      </c>
      <c r="R71" s="13">
        <f>[1]Chicago_Metro_Area!$B$91</f>
        <v>6.7024592523147658E-2</v>
      </c>
      <c r="S71" s="13">
        <f>[1]Chicago_Metro_Area!$B$92</f>
        <v>8.3410370136932172E-2</v>
      </c>
      <c r="T71" s="13">
        <f>[1]Chicago_Metro_Area!$B$93</f>
        <v>2.304730013551879E-2</v>
      </c>
      <c r="U71" s="13">
        <f>[1]Chicago_Metro_Area!$B$94</f>
        <v>1.2999193538489434E-2</v>
      </c>
    </row>
    <row r="72" spans="1:21" x14ac:dyDescent="0.35">
      <c r="A72" t="s">
        <v>79</v>
      </c>
      <c r="B72" s="4">
        <f>[1]Dallas_Metro_Area!$E$8</f>
        <v>1271960</v>
      </c>
      <c r="C72" s="13">
        <f>[1]Dallas_Metro_Area!$G$8</f>
        <v>0.78685571873329352</v>
      </c>
      <c r="D72" s="13">
        <f>[1]Dallas_Metro_Area!$I$8</f>
        <v>0.20372967703386899</v>
      </c>
      <c r="E72" s="10"/>
      <c r="F72" s="13"/>
      <c r="G72" s="13"/>
      <c r="H72" s="13"/>
      <c r="I72" s="13"/>
      <c r="J72" s="13">
        <f>[1]Dallas_Metro_Area!$B$83</f>
        <v>0.37894674193301081</v>
      </c>
      <c r="K72" s="13">
        <f>[1]Dallas_Metro_Area!$B$84</f>
        <v>0.15641909204256127</v>
      </c>
      <c r="L72" s="13">
        <f>[1]Dallas_Metro_Area!$B$85</f>
        <v>8.5479621193474589E-2</v>
      </c>
      <c r="M72" s="13">
        <f>[1]Dallas_Metro_Area!$B$86</f>
        <v>9.8598440066012732E-2</v>
      </c>
      <c r="N72" s="13">
        <f>[1]Dallas_Metro_Area!$B$87</f>
        <v>5.802845487449108E-3</v>
      </c>
      <c r="O72" s="13">
        <f>[1]Dallas_Metro_Area!$B$88</f>
        <v>6.1727548208254816E-2</v>
      </c>
      <c r="P72" s="13">
        <f>[1]Dallas_Metro_Area!$B$89</f>
        <v>7.6042746871860259E-2</v>
      </c>
      <c r="Q72" s="13">
        <f>[1]Dallas_Metro_Area!$B$90</f>
        <v>6.3279008679301618E-3</v>
      </c>
      <c r="R72" s="13">
        <f>[1]Dallas_Metro_Area!$B$91</f>
        <v>7.1095323022543594E-2</v>
      </c>
      <c r="S72" s="13">
        <f>[1]Dallas_Metro_Area!$B$92</f>
        <v>3.1540646650338337E-2</v>
      </c>
      <c r="T72" s="13">
        <f>[1]Dallas_Metro_Area!$B$93</f>
        <v>1.232543547820894E-2</v>
      </c>
      <c r="U72" s="13">
        <f>[1]Dallas_Metro_Area!$B$94</f>
        <v>1.5693658178355413E-2</v>
      </c>
    </row>
    <row r="73" spans="1:21" x14ac:dyDescent="0.35">
      <c r="A73" t="s">
        <v>80</v>
      </c>
      <c r="B73" s="4">
        <f>[1]Detroit_Metro_Area!$E$8</f>
        <v>503162</v>
      </c>
      <c r="C73" s="13">
        <f>[1]Detroit_Metro_Area!$G$8</f>
        <v>0.7947440386992658</v>
      </c>
      <c r="D73" s="13">
        <f>[1]Detroit_Metro_Area!$I$8</f>
        <v>0.20292072930785712</v>
      </c>
      <c r="E73" s="10"/>
      <c r="F73" s="13"/>
      <c r="G73" s="13"/>
      <c r="H73" s="13"/>
      <c r="I73" s="13"/>
      <c r="J73" s="13">
        <f>[1]Detroit_Metro_Area!$B$83</f>
        <v>0.35336076446225062</v>
      </c>
      <c r="K73" s="13">
        <f>[1]Detroit_Metro_Area!$B$84</f>
        <v>0.20394191228765279</v>
      </c>
      <c r="L73" s="13">
        <f>[1]Detroit_Metro_Area!$B$85</f>
        <v>9.8584721090879554E-2</v>
      </c>
      <c r="M73" s="13">
        <f>[1]Detroit_Metro_Area!$B$86</f>
        <v>6.2513688904420064E-2</v>
      </c>
      <c r="N73" s="13">
        <f>[1]Detroit_Metro_Area!$B$87</f>
        <v>4.717473317402935E-2</v>
      </c>
      <c r="O73" s="13">
        <f>[1]Detroit_Metro_Area!$B$88</f>
        <v>5.8630346670735398E-2</v>
      </c>
      <c r="P73" s="13">
        <f>[1]Detroit_Metro_Area!$B$89</f>
        <v>6.8646318084611579E-2</v>
      </c>
      <c r="Q73" s="13">
        <f>[1]Detroit_Metro_Area!$B$90</f>
        <v>9.6492933449160954E-3</v>
      </c>
      <c r="R73" s="13">
        <f>[1]Detroit_Metro_Area!$B$91</f>
        <v>3.4034615394080488E-2</v>
      </c>
      <c r="S73" s="13">
        <f>[1]Detroit_Metro_Area!$B$92</f>
        <v>4.9574136645412464E-2</v>
      </c>
      <c r="T73" s="13">
        <f>[1]Detroit_Metro_Area!$B$93</f>
        <v>8.1456671695160094E-3</v>
      </c>
      <c r="U73" s="13">
        <f>[1]Detroit_Metro_Area!$B$94</f>
        <v>5.7438027714955793E-3</v>
      </c>
    </row>
    <row r="74" spans="1:21" x14ac:dyDescent="0.35">
      <c r="A74" t="s">
        <v>81</v>
      </c>
      <c r="B74" s="4">
        <f>[1]Houston_Metro_Area!$E$8</f>
        <v>1359911</v>
      </c>
      <c r="C74" s="13">
        <f>[1]Houston_Metro_Area!$G$8</f>
        <v>0.7761397620873719</v>
      </c>
      <c r="D74" s="13">
        <f>[1]Houston_Metro_Area!$I$8</f>
        <v>0.2238602379126281</v>
      </c>
      <c r="E74" s="10"/>
      <c r="F74" s="13"/>
      <c r="G74" s="13"/>
      <c r="H74" s="13"/>
      <c r="I74" s="13"/>
      <c r="J74" s="13">
        <f>[1]Houston_Metro_Area!$B$83</f>
        <v>0.35011861778400366</v>
      </c>
      <c r="K74" s="13">
        <f>[1]Houston_Metro_Area!$B$84</f>
        <v>0.16993786316657403</v>
      </c>
      <c r="L74" s="13">
        <f>[1]Houston_Metro_Area!$B$85</f>
        <v>9.1659373725357721E-2</v>
      </c>
      <c r="M74" s="13">
        <f>[1]Houston_Metro_Area!$B$86</f>
        <v>6.7822893962418071E-2</v>
      </c>
      <c r="N74" s="13">
        <f>[1]Houston_Metro_Area!$B$87</f>
        <v>4.5009048439083418E-2</v>
      </c>
      <c r="O74" s="13">
        <f>[1]Houston_Metro_Area!$B$88</f>
        <v>3.9554674669919368E-2</v>
      </c>
      <c r="P74" s="13">
        <f>[1]Houston_Metro_Area!$B$89</f>
        <v>7.1041198385201634E-2</v>
      </c>
      <c r="Q74" s="13">
        <f>[1]Houston_Metro_Area!$B$90</f>
        <v>1.207691611284119E-2</v>
      </c>
      <c r="R74" s="13">
        <f>[1]Houston_Metro_Area!$B$91</f>
        <v>7.6991070324721661E-2</v>
      </c>
      <c r="S74" s="13">
        <f>[1]Houston_Metro_Area!$B$92</f>
        <v>4.0694612503881726E-2</v>
      </c>
      <c r="T74" s="13">
        <f>[1]Houston_Metro_Area!$B$93</f>
        <v>0</v>
      </c>
      <c r="U74" s="13">
        <f>[1]Houston_Metro_Area!$B$94</f>
        <v>3.5093730925997497E-2</v>
      </c>
    </row>
    <row r="75" spans="1:21" x14ac:dyDescent="0.35">
      <c r="A75" t="s">
        <v>82</v>
      </c>
      <c r="B75" s="4">
        <f>[1]Los.Angeles_Metro_Area!$E$8</f>
        <v>3360396</v>
      </c>
      <c r="C75" s="13">
        <f>[1]Los.Angeles_Metro_Area!$G$8</f>
        <v>0.89453653676530975</v>
      </c>
      <c r="D75" s="13">
        <f>[1]Los.Angeles_Metro_Area!$I$8</f>
        <v>0.10546316565071498</v>
      </c>
      <c r="E75" s="10"/>
      <c r="F75" s="13"/>
      <c r="G75" s="13"/>
      <c r="H75" s="13"/>
      <c r="I75" s="13"/>
      <c r="J75" s="13">
        <f>[1]Los.Angeles_Metro_Area!$B$83</f>
        <v>0.29913069143515031</v>
      </c>
      <c r="K75" s="13">
        <f>[1]Los.Angeles_Metro_Area!$B$84</f>
        <v>0.15626696515573446</v>
      </c>
      <c r="L75" s="13">
        <f>[1]Los.Angeles_Metro_Area!$B$85</f>
        <v>0.12325620175502622</v>
      </c>
      <c r="M75" s="13">
        <f>[1]Los.Angeles_Metro_Area!$B$86</f>
        <v>8.1872010203467321E-2</v>
      </c>
      <c r="N75" s="13">
        <f>[1]Los.Angeles_Metro_Area!$B$87</f>
        <v>9.5894185909604052E-2</v>
      </c>
      <c r="O75" s="13">
        <f>[1]Los.Angeles_Metro_Area!$B$88</f>
        <v>9.7980750225491728E-2</v>
      </c>
      <c r="P75" s="13">
        <f>[1]Los.Angeles_Metro_Area!$B$89</f>
        <v>6.6460789479432431E-2</v>
      </c>
      <c r="Q75" s="13">
        <f>[1]Los.Angeles_Metro_Area!$B$90</f>
        <v>1.8701695090433769E-2</v>
      </c>
      <c r="R75" s="13">
        <f>[1]Los.Angeles_Metro_Area!$B$91</f>
        <v>1.9699426054962974E-2</v>
      </c>
      <c r="S75" s="13">
        <f>[1]Los.Angeles_Metro_Area!$B$92</f>
        <v>2.79758914315275E-2</v>
      </c>
      <c r="T75" s="13">
        <f>[1]Los.Angeles_Metro_Area!$B$93</f>
        <v>3.4614911276397717E-3</v>
      </c>
      <c r="U75" s="13">
        <f>[1]Los.Angeles_Metro_Area!$B$94</f>
        <v>9.2999021315294701E-3</v>
      </c>
    </row>
    <row r="76" spans="1:21" x14ac:dyDescent="0.35">
      <c r="A76" t="s">
        <v>83</v>
      </c>
      <c r="B76" s="4">
        <f>[1]Miami_Metro_Area!$E$8</f>
        <v>1008328</v>
      </c>
      <c r="C76" s="13">
        <f>[1]Miami_Metro_Area!$G$8</f>
        <v>0.85756321355749321</v>
      </c>
      <c r="D76" s="13">
        <f>[1]Miami_Metro_Area!$I$8</f>
        <v>0.14243579470172404</v>
      </c>
      <c r="E76" s="10"/>
      <c r="F76" s="13"/>
      <c r="G76" s="13"/>
      <c r="H76" s="13"/>
      <c r="I76" s="13"/>
      <c r="J76" s="13">
        <f>[1]Miami_Metro_Area!$B$83</f>
        <v>0.28281291285138199</v>
      </c>
      <c r="K76" s="13">
        <f>[1]Miami_Metro_Area!$B$84</f>
        <v>0.13792978429691186</v>
      </c>
      <c r="L76" s="13">
        <f>[1]Miami_Metro_Area!$B$85</f>
        <v>0.16202643457357893</v>
      </c>
      <c r="M76" s="13">
        <f>[1]Miami_Metro_Area!$B$86</f>
        <v>0.13130273854535687</v>
      </c>
      <c r="N76" s="13">
        <f>[1]Miami_Metro_Area!$B$87</f>
        <v>1.7753055752549277E-2</v>
      </c>
      <c r="O76" s="13">
        <f>[1]Miami_Metro_Area!$B$88</f>
        <v>8.5468235609494292E-2</v>
      </c>
      <c r="P76" s="13">
        <f>[1]Miami_Metro_Area!$B$89</f>
        <v>7.4236755384337341E-2</v>
      </c>
      <c r="Q76" s="13">
        <f>[1]Miami_Metro_Area!$B$90</f>
        <v>3.4030627014989406E-3</v>
      </c>
      <c r="R76" s="13">
        <f>[1]Miami_Metro_Area!$B$91</f>
        <v>6.6119393392400319E-2</v>
      </c>
      <c r="S76" s="13">
        <f>[1]Miami_Metro_Area!$B$92</f>
        <v>1.8935201181705968E-2</v>
      </c>
      <c r="T76" s="13">
        <f>[1]Miami_Metro_Area!$B$93</f>
        <v>9.0352825366028372E-3</v>
      </c>
      <c r="U76" s="13">
        <f>[1]Miami_Metro_Area!$B$94</f>
        <v>1.0977143174181329E-2</v>
      </c>
    </row>
    <row r="77" spans="1:21" x14ac:dyDescent="0.35">
      <c r="A77" t="s">
        <v>84</v>
      </c>
      <c r="B77" s="4">
        <f>[1]New.York_Metro_Area!$E$8</f>
        <v>4035794</v>
      </c>
      <c r="C77" s="13">
        <f>[1]New.York_Metro_Area!$G$8</f>
        <v>0.77777260187214714</v>
      </c>
      <c r="D77" s="13">
        <f>[1]New.York_Metro_Area!$I$8</f>
        <v>0.20889148455049986</v>
      </c>
      <c r="E77" s="10"/>
      <c r="F77" s="13"/>
      <c r="G77" s="13"/>
      <c r="H77" s="13"/>
      <c r="I77" s="13"/>
      <c r="J77" s="13">
        <f>[1]New.York_Metro_Area!$B$83</f>
        <v>0.32150507954952229</v>
      </c>
      <c r="K77" s="13">
        <f>[1]New.York_Metro_Area!$B$84</f>
        <v>0.20917461093959189</v>
      </c>
      <c r="L77" s="13">
        <f>[1]New.York_Metro_Area!$B$85</f>
        <v>0.13036997012464596</v>
      </c>
      <c r="M77" s="13">
        <f>[1]New.York_Metro_Area!$B$86</f>
        <v>6.5944037159050367E-2</v>
      </c>
      <c r="N77" s="13">
        <f>[1]New.York_Metro_Area!$B$87</f>
        <v>5.2827746311481218E-2</v>
      </c>
      <c r="O77" s="13">
        <f>[1]New.York_Metro_Area!$B$88</f>
        <v>9.7302068848243189E-2</v>
      </c>
      <c r="P77" s="13">
        <f>[1]New.York_Metro_Area!$B$89</f>
        <v>3.7492367891356973E-2</v>
      </c>
      <c r="Q77" s="13">
        <f>[1]New.York_Metro_Area!$B$90</f>
        <v>6.8011252700888496E-3</v>
      </c>
      <c r="R77" s="13">
        <f>[1]New.York_Metro_Area!$B$91</f>
        <v>2.8247119514354525E-2</v>
      </c>
      <c r="S77" s="13">
        <f>[1]New.York_Metro_Area!$B$92</f>
        <v>2.9434832728206978E-2</v>
      </c>
      <c r="T77" s="13">
        <f>[1]New.York_Metro_Area!$B$93</f>
        <v>7.0880802327924061E-3</v>
      </c>
      <c r="U77" s="13">
        <f>[1]New.York_Metro_Area!$B$94</f>
        <v>1.3812961430665335E-2</v>
      </c>
    </row>
    <row r="78" spans="1:21" x14ac:dyDescent="0.35">
      <c r="A78" t="s">
        <v>85</v>
      </c>
      <c r="B78" s="4">
        <f>[1]Philadelphia_Metro_Area!$E$8</f>
        <v>1042452</v>
      </c>
      <c r="C78" s="13">
        <f>[1]Philadelphia_Metro_Area!$G$8</f>
        <v>0.86855893604693546</v>
      </c>
      <c r="D78" s="13">
        <f>[1]Philadelphia_Metro_Area!$I$8</f>
        <v>0.13144106395306451</v>
      </c>
      <c r="E78" s="10"/>
      <c r="F78" s="13"/>
      <c r="G78" s="13"/>
      <c r="H78" s="13"/>
      <c r="I78" s="13"/>
      <c r="J78" s="13">
        <f>[1]Philadelphia_Metro_Area!$B$83</f>
        <v>0.34637947685774789</v>
      </c>
      <c r="K78" s="13">
        <f>[1]Philadelphia_Metro_Area!$B$84</f>
        <v>0.14164132648196417</v>
      </c>
      <c r="L78" s="13">
        <f>[1]Philadelphia_Metro_Area!$B$85</f>
        <v>6.0404832462121895E-2</v>
      </c>
      <c r="M78" s="13">
        <f>[1]Philadelphia_Metro_Area!$B$86</f>
        <v>9.1716048951478071E-2</v>
      </c>
      <c r="N78" s="13">
        <f>[1]Philadelphia_Metro_Area!$B$87</f>
        <v>3.4082509088952308E-2</v>
      </c>
      <c r="O78" s="13">
        <f>[1]Philadelphia_Metro_Area!$B$88</f>
        <v>8.6225387136028883E-2</v>
      </c>
      <c r="P78" s="13">
        <f>[1]Philadelphia_Metro_Area!$B$89</f>
        <v>6.878526659825368E-2</v>
      </c>
      <c r="Q78" s="13">
        <f>[1]Philadelphia_Metro_Area!$B$90</f>
        <v>1.9649696531423559E-2</v>
      </c>
      <c r="R78" s="13">
        <f>[1]Philadelphia_Metro_Area!$B$91</f>
        <v>4.1688812776551024E-2</v>
      </c>
      <c r="S78" s="13">
        <f>[1]Philadelphia_Metro_Area!$B$92</f>
        <v>8.2104558589874185E-2</v>
      </c>
      <c r="T78" s="13">
        <f>[1]Philadelphia_Metro_Area!$B$93</f>
        <v>8.2643145688518233E-3</v>
      </c>
      <c r="U78" s="13">
        <f>[1]Philadelphia_Metro_Area!$B$94</f>
        <v>1.905776995675254E-2</v>
      </c>
    </row>
    <row r="79" spans="1:21" x14ac:dyDescent="0.35">
      <c r="A79" t="s">
        <v>86</v>
      </c>
      <c r="B79" s="4">
        <f>[1]Phoenix_Metro_Area!$E$8</f>
        <v>963779</v>
      </c>
      <c r="C79" s="13">
        <f>[1]Phoenix_Metro_Area!$G$8</f>
        <v>0.90493567508733852</v>
      </c>
      <c r="D79" s="13">
        <f>[1]Phoenix_Metro_Area!$I$8</f>
        <v>9.5064324912661508E-2</v>
      </c>
      <c r="E79" s="10"/>
      <c r="F79" s="13"/>
      <c r="G79" s="13"/>
      <c r="H79" s="13"/>
      <c r="I79" s="13"/>
      <c r="J79" s="13">
        <f>[1]Phoenix_Metro_Area!$B$83</f>
        <v>0.38825997726199113</v>
      </c>
      <c r="K79" s="13">
        <f>[1]Phoenix_Metro_Area!$B$84</f>
        <v>0.13969974979149291</v>
      </c>
      <c r="L79" s="13">
        <f>[1]Phoenix_Metro_Area!$B$85</f>
        <v>0.1270248920170603</v>
      </c>
      <c r="M79" s="13">
        <f>[1]Phoenix_Metro_Area!$B$86</f>
        <v>7.8868230300318018E-2</v>
      </c>
      <c r="N79" s="13">
        <f>[1]Phoenix_Metro_Area!$B$87</f>
        <v>5.4940770425218844E-3</v>
      </c>
      <c r="O79" s="13">
        <f>[1]Phoenix_Metro_Area!$B$88</f>
        <v>6.9120947673196501E-2</v>
      </c>
      <c r="P79" s="13">
        <f>[1]Phoenix_Metro_Area!$B$89</f>
        <v>4.6570538682868062E-2</v>
      </c>
      <c r="Q79" s="13">
        <f>[1]Phoenix_Metro_Area!$B$90</f>
        <v>1.5116481440043758E-2</v>
      </c>
      <c r="R79" s="13">
        <f>[1]Phoenix_Metro_Area!$B$91</f>
        <v>4.7211881626739539E-2</v>
      </c>
      <c r="S79" s="13">
        <f>[1]Phoenix_Metro_Area!$B$92</f>
        <v>1.791635305844301E-2</v>
      </c>
      <c r="T79" s="13">
        <f>[1]Phoenix_Metro_Area!$B$93</f>
        <v>1.9319396696886068E-3</v>
      </c>
      <c r="U79" s="13">
        <f>[1]Phoenix_Metro_Area!$B$94</f>
        <v>6.2784931435636293E-2</v>
      </c>
    </row>
    <row r="80" spans="1:21" x14ac:dyDescent="0.35">
      <c r="A80" t="s">
        <v>87</v>
      </c>
      <c r="B80" s="4">
        <f>[1]Riverside_Metro_Area!$E$8</f>
        <v>800493</v>
      </c>
      <c r="C80" s="13">
        <f>[1]Riverside_Metro_Area!$G$8</f>
        <v>0.86474460113954776</v>
      </c>
      <c r="D80" s="13">
        <f>[1]Riverside_Metro_Area!$I$8</f>
        <v>0.12292174947188794</v>
      </c>
      <c r="E80" s="10"/>
      <c r="F80" s="13"/>
      <c r="G80" s="13"/>
      <c r="H80" s="13"/>
      <c r="I80" s="13"/>
      <c r="J80" s="13">
        <f>[1]Riverside_Metro_Area!$B$83</f>
        <v>0.33373198002830307</v>
      </c>
      <c r="K80" s="13">
        <f>[1]Riverside_Metro_Area!$B$84</f>
        <v>0.14531739835294427</v>
      </c>
      <c r="L80" s="13">
        <f>[1]Riverside_Metro_Area!$B$85</f>
        <v>0.12880726960723041</v>
      </c>
      <c r="M80" s="13">
        <f>[1]Riverside_Metro_Area!$B$86</f>
        <v>7.9261808495068947E-2</v>
      </c>
      <c r="N80" s="13">
        <f>[1]Riverside_Metro_Area!$B$87</f>
        <v>6.0111692261501343E-2</v>
      </c>
      <c r="O80" s="13">
        <f>[1]Riverside_Metro_Area!$B$88</f>
        <v>9.7772498779877301E-2</v>
      </c>
      <c r="P80" s="13">
        <f>[1]Riverside_Metro_Area!$B$89</f>
        <v>9.0689819999711069E-2</v>
      </c>
      <c r="Q80" s="13">
        <f>[1]Riverside_Metro_Area!$B$90</f>
        <v>7.2397087282898244E-3</v>
      </c>
      <c r="R80" s="13">
        <f>[1]Riverside_Metro_Area!$B$91</f>
        <v>2.8619022105419858E-2</v>
      </c>
      <c r="S80" s="13">
        <f>[1]Riverside_Metro_Area!$B$92</f>
        <v>2.1176430684154358E-2</v>
      </c>
      <c r="T80" s="13">
        <f>[1]Riverside_Metro_Area!$B$93</f>
        <v>1.311514126728193E-3</v>
      </c>
      <c r="U80" s="13">
        <f>[1]Riverside_Metro_Area!$B$94</f>
        <v>5.9608568307713376E-3</v>
      </c>
    </row>
    <row r="81" spans="1:21" x14ac:dyDescent="0.35">
      <c r="A81" t="s">
        <v>88</v>
      </c>
      <c r="B81" s="4">
        <f>[1]San.Francisco_Metro_Area!$E$8</f>
        <v>980201</v>
      </c>
      <c r="C81" s="13">
        <f>[1]San.Francisco_Metro_Area!$G$8</f>
        <v>0.86182935948851302</v>
      </c>
      <c r="D81" s="13">
        <f>[1]San.Francisco_Metro_Area!$I$8</f>
        <v>0.13688518987432169</v>
      </c>
      <c r="E81" s="10"/>
      <c r="F81" s="13"/>
      <c r="G81" s="13"/>
      <c r="H81" s="13"/>
      <c r="I81" s="13"/>
      <c r="J81" s="13">
        <f>[1]San.Francisco_Metro_Area!$B$83</f>
        <v>0.33891320282856158</v>
      </c>
      <c r="K81" s="13">
        <f>[1]San.Francisco_Metro_Area!$B$84</f>
        <v>0.1762213263194205</v>
      </c>
      <c r="L81" s="13">
        <f>[1]San.Francisco_Metro_Area!$B$85</f>
        <v>0.15273208433942739</v>
      </c>
      <c r="M81" s="13">
        <f>[1]San.Francisco_Metro_Area!$B$86</f>
        <v>6.5053143325284585E-2</v>
      </c>
      <c r="N81" s="13">
        <f>[1]San.Francisco_Metro_Area!$B$87</f>
        <v>5.8590785615729564E-2</v>
      </c>
      <c r="O81" s="13">
        <f>[1]San.Francisco_Metro_Area!$B$88</f>
        <v>8.8262116246981714E-2</v>
      </c>
      <c r="P81" s="13">
        <f>[1]San.Francisco_Metro_Area!$B$89</f>
        <v>3.7422926008968613E-2</v>
      </c>
      <c r="Q81" s="13">
        <f>[1]San.Francisco_Metro_Area!$B$90</f>
        <v>3.6106200413935842E-2</v>
      </c>
      <c r="R81" s="13">
        <f>[1]San.Francisco_Metro_Area!$B$91</f>
        <v>2.7001767850983096E-2</v>
      </c>
      <c r="S81" s="13">
        <f>[1]San.Francisco_Metro_Area!$B$92</f>
        <v>1.1037750086236633E-2</v>
      </c>
      <c r="T81" s="13">
        <f>[1]San.Francisco_Metro_Area!$B$93</f>
        <v>2.6215936529837875E-3</v>
      </c>
      <c r="U81" s="13">
        <f>[1]San.Francisco_Metro_Area!$B$94</f>
        <v>6.0371033114867195E-3</v>
      </c>
    </row>
    <row r="82" spans="1:21" x14ac:dyDescent="0.35">
      <c r="A82" t="s">
        <v>89</v>
      </c>
      <c r="B82" s="4">
        <f>[1]Seattle_Metro_Area!$E$8</f>
        <v>826253</v>
      </c>
      <c r="C82" s="13">
        <f>[1]Seattle_Metro_Area!$G$8</f>
        <v>0.8841008746715594</v>
      </c>
      <c r="D82" s="13">
        <f>[1]Seattle_Metro_Area!$I$8</f>
        <v>0.11589912532844056</v>
      </c>
      <c r="E82" s="10"/>
      <c r="F82" s="13"/>
      <c r="G82" s="13"/>
      <c r="H82" s="13"/>
      <c r="I82" s="13"/>
      <c r="J82" s="13">
        <f>[1]Seattle_Metro_Area!$B$83</f>
        <v>0.34688609560636485</v>
      </c>
      <c r="K82" s="13">
        <f>[1]Seattle_Metro_Area!$B$84</f>
        <v>0.15467066376311547</v>
      </c>
      <c r="L82" s="13">
        <f>[1]Seattle_Metro_Area!$B$85</f>
        <v>0.11492059370251627</v>
      </c>
      <c r="M82" s="13">
        <f>[1]Seattle_Metro_Area!$B$86</f>
        <v>7.8339962308683148E-2</v>
      </c>
      <c r="N82" s="13">
        <f>[1]Seattle_Metro_Area!$B$87</f>
        <v>2.355514476190966E-2</v>
      </c>
      <c r="O82" s="13">
        <f>[1]Seattle_Metro_Area!$B$88</f>
        <v>7.7076943249629132E-2</v>
      </c>
      <c r="P82" s="13">
        <f>[1]Seattle_Metro_Area!$B$89</f>
        <v>4.7424598083553371E-2</v>
      </c>
      <c r="Q82" s="13">
        <f>[1]Seattle_Metro_Area!$B$90</f>
        <v>1.4570676361168173E-2</v>
      </c>
      <c r="R82" s="13">
        <f>[1]Seattle_Metro_Area!$B$91</f>
        <v>6.2424636649020822E-2</v>
      </c>
      <c r="S82" s="13">
        <f>[1]Seattle_Metro_Area!$B$92</f>
        <v>5.0942411472969462E-2</v>
      </c>
      <c r="T82" s="13">
        <f>[1]Seattle_Metro_Area!$B$93</f>
        <v>1.0926239686951245E-2</v>
      </c>
      <c r="U82" s="13">
        <f>[1]Seattle_Metro_Area!$B$94</f>
        <v>1.8262034354118405E-2</v>
      </c>
    </row>
    <row r="83" spans="1:21" x14ac:dyDescent="0.35">
      <c r="A83" t="s">
        <v>90</v>
      </c>
      <c r="B83" s="4">
        <f>[1]Washington.DC_Metro_Area!$E$8</f>
        <v>1097322</v>
      </c>
      <c r="C83" s="13">
        <f>[1]Washington.DC_Metro_Area!$G$8</f>
        <v>0.8999218096420194</v>
      </c>
      <c r="D83" s="13">
        <f>[1]Washington.DC_Metro_Area!$I$8</f>
        <v>9.6024685552645442E-2</v>
      </c>
      <c r="E83" s="10"/>
      <c r="F83" s="13"/>
      <c r="G83" s="13"/>
      <c r="H83" s="13"/>
      <c r="I83" s="13"/>
      <c r="J83" s="13">
        <f>[1]Washington.DC_Metro_Area!$B$83</f>
        <v>0.39994767528778591</v>
      </c>
      <c r="K83" s="13">
        <f>[1]Washington.DC_Metro_Area!$B$84</f>
        <v>0.15526352105063423</v>
      </c>
      <c r="L83" s="13">
        <f>[1]Washington.DC_Metro_Area!$B$85</f>
        <v>9.4762832971085328E-2</v>
      </c>
      <c r="M83" s="13">
        <f>[1]Washington.DC_Metro_Area!$B$86</f>
        <v>7.174043876092015E-2</v>
      </c>
      <c r="N83" s="13">
        <f>[1]Washington.DC_Metro_Area!$B$87</f>
        <v>2.1867129730786479E-2</v>
      </c>
      <c r="O83" s="13">
        <f>[1]Washington.DC_Metro_Area!$B$88</f>
        <v>8.5813965523189623E-2</v>
      </c>
      <c r="P83" s="13">
        <f>[1]Washington.DC_Metro_Area!$B$89</f>
        <v>5.4901656374223277E-2</v>
      </c>
      <c r="Q83" s="13">
        <f>[1]Washington.DC_Metro_Area!$B$90</f>
        <v>1.5268561856243123E-2</v>
      </c>
      <c r="R83" s="13">
        <f>[1]Washington.DC_Metro_Area!$B$91</f>
        <v>3.3763814299021352E-2</v>
      </c>
      <c r="S83" s="13">
        <f>[1]Washington.DC_Metro_Area!$B$92</f>
        <v>4.0462048292067725E-2</v>
      </c>
      <c r="T83" s="13">
        <f>[1]Washington.DC_Metro_Area!$B$93</f>
        <v>1.4547899153221324E-2</v>
      </c>
      <c r="U83" s="13">
        <f>[1]Washington.DC_Metro_Area!$B$94</f>
        <v>1.1660456700821479E-2</v>
      </c>
    </row>
  </sheetData>
  <mergeCells count="7">
    <mergeCell ref="W8:X8"/>
    <mergeCell ref="C67:D67"/>
    <mergeCell ref="J67:R67"/>
    <mergeCell ref="C9:D9"/>
    <mergeCell ref="J9:R9"/>
    <mergeCell ref="C13:D13"/>
    <mergeCell ref="J13:R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6B344-F536-403E-88A1-767098A46FF8}">
  <dimension ref="A1:U86"/>
  <sheetViews>
    <sheetView zoomScale="60" zoomScaleNormal="60" workbookViewId="0">
      <selection activeCell="AD26" sqref="AD26"/>
    </sheetView>
  </sheetViews>
  <sheetFormatPr defaultRowHeight="14.5" x14ac:dyDescent="0.35"/>
  <cols>
    <col min="1" max="2" width="14.81640625" customWidth="1"/>
    <col min="3" max="3" width="18.54296875" customWidth="1"/>
    <col min="4" max="4" width="18" customWidth="1"/>
    <col min="5" max="5" width="18" style="13" customWidth="1"/>
    <col min="6" max="9" width="18" customWidth="1"/>
    <col min="10" max="10" width="15.54296875" style="10" customWidth="1"/>
    <col min="11" max="17" width="15.54296875" customWidth="1"/>
    <col min="18" max="18" width="15" customWidth="1"/>
    <col min="19" max="20" width="19.1796875" customWidth="1"/>
    <col min="21" max="21" width="15" customWidth="1"/>
  </cols>
  <sheetData>
    <row r="1" spans="1:21" s="2" customFormat="1" ht="15.5" x14ac:dyDescent="0.35">
      <c r="A1" s="1" t="s">
        <v>0</v>
      </c>
      <c r="B1" s="1"/>
      <c r="E1" s="24"/>
      <c r="J1" s="39"/>
      <c r="R1"/>
    </row>
    <row r="2" spans="1:21" x14ac:dyDescent="0.35">
      <c r="A2" s="2" t="s">
        <v>133</v>
      </c>
      <c r="B2" s="44"/>
      <c r="D2" s="2"/>
      <c r="E2" s="2"/>
      <c r="F2" s="2"/>
      <c r="G2" s="2"/>
      <c r="H2" s="2"/>
      <c r="I2" s="2"/>
      <c r="J2" s="39"/>
      <c r="K2" s="2"/>
      <c r="L2" s="2"/>
      <c r="M2" s="2"/>
      <c r="N2" s="2"/>
      <c r="O2" s="2"/>
      <c r="P2" s="2"/>
      <c r="Q2" s="2"/>
    </row>
    <row r="3" spans="1:21" x14ac:dyDescent="0.35">
      <c r="A3" s="2" t="s">
        <v>1</v>
      </c>
      <c r="B3" s="44"/>
      <c r="D3" s="2"/>
      <c r="E3" s="2"/>
      <c r="F3" s="2"/>
      <c r="G3" s="2"/>
      <c r="H3" s="2"/>
      <c r="I3" s="2"/>
      <c r="J3" s="39"/>
      <c r="K3" s="2"/>
      <c r="L3" s="2"/>
      <c r="M3" s="2"/>
      <c r="N3" s="2"/>
      <c r="O3" s="2"/>
      <c r="P3" s="2"/>
      <c r="Q3" s="2"/>
    </row>
    <row r="4" spans="1:21" x14ac:dyDescent="0.35">
      <c r="A4" s="2" t="s">
        <v>2</v>
      </c>
      <c r="B4" s="44"/>
      <c r="E4"/>
      <c r="L4" s="2"/>
      <c r="M4" s="2"/>
      <c r="N4" s="2"/>
      <c r="O4" s="2"/>
      <c r="P4" s="2"/>
      <c r="Q4" s="2"/>
    </row>
    <row r="5" spans="1:21" s="2" customFormat="1" x14ac:dyDescent="0.35">
      <c r="A5" s="2" t="s">
        <v>132</v>
      </c>
      <c r="B5" s="44"/>
      <c r="J5" s="39"/>
    </row>
    <row r="6" spans="1:21" ht="29" x14ac:dyDescent="0.35">
      <c r="A6" s="3" t="s">
        <v>3</v>
      </c>
      <c r="B6" s="3" t="s">
        <v>4</v>
      </c>
    </row>
    <row r="7" spans="1:21" x14ac:dyDescent="0.35">
      <c r="A7" s="4">
        <v>1044148</v>
      </c>
      <c r="B7" s="4">
        <v>59833</v>
      </c>
    </row>
    <row r="8" spans="1:21" ht="15" customHeight="1" x14ac:dyDescent="0.35">
      <c r="J8" s="49" t="s">
        <v>5</v>
      </c>
      <c r="K8" s="49"/>
      <c r="L8" s="49"/>
      <c r="M8" s="49"/>
      <c r="N8" s="49"/>
      <c r="O8" s="49"/>
      <c r="P8" s="49"/>
      <c r="Q8" s="49"/>
    </row>
    <row r="9" spans="1:21" ht="87.65" customHeight="1" x14ac:dyDescent="0.35">
      <c r="A9" s="5" t="s">
        <v>6</v>
      </c>
      <c r="B9" s="6" t="s">
        <v>7</v>
      </c>
      <c r="C9" s="7" t="s">
        <v>8</v>
      </c>
      <c r="D9" s="7" t="s">
        <v>9</v>
      </c>
      <c r="E9" s="25" t="s">
        <v>10</v>
      </c>
      <c r="F9" s="8"/>
      <c r="G9" s="8"/>
      <c r="H9" s="7"/>
      <c r="I9" s="7"/>
      <c r="J9" s="40" t="s">
        <v>11</v>
      </c>
      <c r="K9" s="9" t="s">
        <v>12</v>
      </c>
      <c r="L9" s="9" t="s">
        <v>13</v>
      </c>
      <c r="M9" s="9" t="s">
        <v>14</v>
      </c>
      <c r="N9" s="9" t="s">
        <v>15</v>
      </c>
      <c r="O9" s="9" t="s">
        <v>16</v>
      </c>
      <c r="P9" s="33" t="s">
        <v>113</v>
      </c>
      <c r="Q9" s="9" t="s">
        <v>17</v>
      </c>
      <c r="R9" s="7" t="s">
        <v>18</v>
      </c>
      <c r="S9" s="29" t="s">
        <v>114</v>
      </c>
      <c r="T9" s="29" t="s">
        <v>117</v>
      </c>
      <c r="U9" s="29" t="s">
        <v>116</v>
      </c>
    </row>
    <row r="10" spans="1:21" x14ac:dyDescent="0.35">
      <c r="A10" t="s">
        <v>19</v>
      </c>
      <c r="B10" s="4">
        <f>[2]US!$B$11</f>
        <v>55307548</v>
      </c>
      <c r="C10" s="10">
        <f>[2]US!$H$11</f>
        <v>0.26775831943584921</v>
      </c>
      <c r="D10" s="10">
        <f>[2]US!$K$11</f>
        <v>0.71489332532480321</v>
      </c>
      <c r="E10" s="26">
        <f>[2]US!$M$11</f>
        <v>1.0230683056350363E-2</v>
      </c>
      <c r="F10" s="11"/>
      <c r="G10" s="11"/>
      <c r="H10" s="12"/>
      <c r="I10" s="12"/>
      <c r="J10" s="10">
        <f>[2]US!$E$86</f>
        <v>0.31547514246837038</v>
      </c>
      <c r="K10" s="10">
        <f>[2]US!$E$87</f>
        <v>0.14716124242348669</v>
      </c>
      <c r="L10" s="10">
        <f>[2]US!$E$88</f>
        <v>0.11345329742511767</v>
      </c>
      <c r="M10" s="10">
        <f>[2]US!$E$89</f>
        <v>8.9303835970977213E-2</v>
      </c>
      <c r="N10" s="10">
        <f>[2]US!$E$90</f>
        <v>3.78536577224809E-2</v>
      </c>
      <c r="O10" s="10">
        <f>[2]US!$E$91</f>
        <v>8.2827842005846045E-2</v>
      </c>
      <c r="P10" s="10">
        <f>[2]US!$E$92</f>
        <v>0.20563599397062621</v>
      </c>
      <c r="Q10" s="10">
        <f>[2]US!$E$93</f>
        <v>1.3448481342407519E-2</v>
      </c>
      <c r="R10" s="10">
        <f>[2]US!$E$94</f>
        <v>5.4314024683360086E-2</v>
      </c>
      <c r="S10" s="10">
        <f>[2]US!$E$95</f>
        <v>0.2863838063841968</v>
      </c>
      <c r="T10" s="10">
        <f>[2]US!$E$96</f>
        <v>9.0221338049026989E-2</v>
      </c>
      <c r="U10" s="10">
        <f>[2]US!$E$97</f>
        <v>2.5867750505575399E-2</v>
      </c>
    </row>
    <row r="11" spans="1:21" x14ac:dyDescent="0.35">
      <c r="B11" s="4"/>
      <c r="C11" s="10"/>
      <c r="D11" s="10"/>
      <c r="E11" s="26"/>
      <c r="F11" s="10"/>
      <c r="G11" s="10"/>
      <c r="H11" s="10"/>
      <c r="I11" s="10"/>
      <c r="K11" s="12"/>
      <c r="L11" s="12"/>
      <c r="M11" s="12"/>
      <c r="N11" s="12"/>
      <c r="O11" s="12"/>
      <c r="P11" s="12"/>
      <c r="Q11" s="12"/>
      <c r="R11" s="14"/>
    </row>
    <row r="12" spans="1:21" x14ac:dyDescent="0.35">
      <c r="C12" s="10"/>
      <c r="D12" s="10"/>
      <c r="E12" s="26"/>
      <c r="F12" s="10"/>
      <c r="G12" s="10"/>
      <c r="H12" s="10"/>
      <c r="I12" s="10"/>
      <c r="J12" s="50" t="s">
        <v>5</v>
      </c>
      <c r="K12" s="50"/>
      <c r="L12" s="50"/>
      <c r="M12" s="50"/>
      <c r="N12" s="50"/>
      <c r="O12" s="50"/>
      <c r="P12" s="50"/>
      <c r="Q12" s="50"/>
      <c r="R12" s="14"/>
    </row>
    <row r="13" spans="1:21" ht="87" x14ac:dyDescent="0.35">
      <c r="A13" s="5" t="s">
        <v>20</v>
      </c>
      <c r="B13" s="6" t="s">
        <v>7</v>
      </c>
      <c r="C13" s="15" t="s">
        <v>8</v>
      </c>
      <c r="D13" s="15" t="s">
        <v>9</v>
      </c>
      <c r="E13" s="27" t="s">
        <v>10</v>
      </c>
      <c r="F13" s="3" t="s">
        <v>3</v>
      </c>
      <c r="G13" s="3" t="s">
        <v>21</v>
      </c>
      <c r="H13" s="15"/>
      <c r="I13" s="15"/>
      <c r="J13" s="40" t="s">
        <v>11</v>
      </c>
      <c r="K13" s="16" t="s">
        <v>12</v>
      </c>
      <c r="L13" s="16" t="s">
        <v>13</v>
      </c>
      <c r="M13" s="16" t="s">
        <v>14</v>
      </c>
      <c r="N13" s="16" t="s">
        <v>22</v>
      </c>
      <c r="O13" s="16" t="s">
        <v>16</v>
      </c>
      <c r="P13" s="33" t="s">
        <v>113</v>
      </c>
      <c r="Q13" s="16" t="s">
        <v>17</v>
      </c>
      <c r="R13" s="17" t="s">
        <v>18</v>
      </c>
      <c r="S13" s="29" t="s">
        <v>114</v>
      </c>
      <c r="T13" s="29" t="s">
        <v>117</v>
      </c>
      <c r="U13" s="29" t="s">
        <v>116</v>
      </c>
    </row>
    <row r="14" spans="1:21" x14ac:dyDescent="0.35">
      <c r="A14" t="s">
        <v>23</v>
      </c>
      <c r="B14" s="4">
        <f>[2]AL!$D$8</f>
        <v>592502</v>
      </c>
      <c r="C14" s="10">
        <f>[2]AL!$H$8</f>
        <v>0.307708665962309</v>
      </c>
      <c r="D14" s="13">
        <f>[2]AL!$K$8</f>
        <v>0.6846474779831967</v>
      </c>
      <c r="E14" s="13">
        <f>[2]AL!$M$8</f>
        <v>3.6421817985424522E-3</v>
      </c>
      <c r="F14" s="18" t="str">
        <f>'[3]Appendix A1'!$D$5</f>
        <v>18,519</v>
      </c>
      <c r="G14" s="19" t="str">
        <f>'[3]Appendix A1'!$D$6</f>
        <v>872</v>
      </c>
      <c r="H14" s="12"/>
      <c r="I14" s="12"/>
      <c r="J14" s="10">
        <f>[2]AL!$E$83</f>
        <v>0.32284438422742145</v>
      </c>
      <c r="K14" s="13">
        <f>[2]AL!$E$84</f>
        <v>0.13392132977417581</v>
      </c>
      <c r="L14" s="13">
        <f>[2]AL!$E$85</f>
        <v>0.12215311421104479</v>
      </c>
      <c r="M14" s="13">
        <f>[2]AL!$E$86</f>
        <v>9.1049071003949669E-2</v>
      </c>
      <c r="N14" s="13">
        <f>[2]AL!$E$87</f>
        <v>1.6748809039182844E-2</v>
      </c>
      <c r="O14" s="13">
        <f>[2]AL!$E$88</f>
        <v>6.0854757162079436E-2</v>
      </c>
      <c r="P14" s="13">
        <f>[2]AL!$E$89</f>
        <v>0.23213271601967447</v>
      </c>
      <c r="Q14" s="13">
        <f>[2]AL!$E$90</f>
        <v>4.8834831680645372E-3</v>
      </c>
      <c r="R14" s="13">
        <f>[2]AL!$E$91</f>
        <v>4.7586381561160851E-2</v>
      </c>
      <c r="S14" s="13">
        <f>[2]AL!$E$92</f>
        <v>0.46995933473718404</v>
      </c>
      <c r="T14" s="13">
        <f>[2]AL!$E$93</f>
        <v>0.15932545552635702</v>
      </c>
      <c r="U14" s="13">
        <f>[2]AL!$E$94</f>
        <v>4.0741270171753177E-2</v>
      </c>
    </row>
    <row r="15" spans="1:21" x14ac:dyDescent="0.35">
      <c r="A15" t="s">
        <v>24</v>
      </c>
      <c r="B15" s="4">
        <f>[2]AK!$D$8</f>
        <v>120121</v>
      </c>
      <c r="C15" s="13">
        <f>[2]AK!$H$8</f>
        <v>0.35655713821896257</v>
      </c>
      <c r="D15" s="13">
        <f>[2]AK!$K$8</f>
        <v>0.59882951357381309</v>
      </c>
      <c r="E15" s="13">
        <f>[2]AK!$M$8</f>
        <v>4.4621673146244205E-2</v>
      </c>
      <c r="F15" s="18" t="str">
        <f>'[3]Appendix A1'!$D$10</f>
        <v>13,333</v>
      </c>
      <c r="G15" s="18" t="str">
        <f>'[3]Appendix A1'!$D$11</f>
        <v>1,207</v>
      </c>
      <c r="H15" s="12"/>
      <c r="I15" s="12"/>
      <c r="J15" s="10">
        <f>[2]AK!$E$83</f>
        <v>0.27721424728596827</v>
      </c>
      <c r="K15" s="13">
        <f>[2]AK!$E$84</f>
        <v>0.1531508420891364</v>
      </c>
      <c r="L15" s="13">
        <f>[2]AK!$E$85</f>
        <v>0.16933349010050913</v>
      </c>
      <c r="M15" s="13">
        <f>[2]AK!$E$86</f>
        <v>0.12511445785278849</v>
      </c>
      <c r="N15" s="13">
        <f>[2]AK!$E$87</f>
        <v>1.3916649742937461E-2</v>
      </c>
      <c r="O15" s="13">
        <f>[2]AK!$E$88</f>
        <v>5.4729558807286825E-2</v>
      </c>
      <c r="P15" s="13">
        <f>[2]AK!$E$89</f>
        <v>0.13559365601624554</v>
      </c>
      <c r="Q15" s="13">
        <f>[2]AK!$E$90</f>
        <v>9.8122000491678869E-3</v>
      </c>
      <c r="R15" s="13">
        <f>[2]AK!$E$91</f>
        <v>6.2995464440572774E-2</v>
      </c>
      <c r="S15" s="13">
        <f>[2]AK!$E$92</f>
        <v>0.14007211818076074</v>
      </c>
      <c r="T15" s="13">
        <f>[2]AK!$E$93</f>
        <v>0.30410608351750612</v>
      </c>
      <c r="U15" s="13">
        <f>[2]AK!$E$94</f>
        <v>2.8118330714608921E-2</v>
      </c>
    </row>
    <row r="16" spans="1:21" x14ac:dyDescent="0.35">
      <c r="A16" t="s">
        <v>25</v>
      </c>
      <c r="B16" s="4">
        <f>[2]AZ!$D$8</f>
        <v>1295690</v>
      </c>
      <c r="C16" s="13">
        <f>[2]AZ!$H$8</f>
        <v>0.19444543061997854</v>
      </c>
      <c r="D16" s="13">
        <f>[2]AZ!$K$8</f>
        <v>0.79230834536038708</v>
      </c>
      <c r="E16" s="13">
        <f>[2]AZ!$M$8</f>
        <v>1.2383363304494131E-2</v>
      </c>
      <c r="F16" s="18" t="str">
        <f>'[3]Appendix A1'!$D$15</f>
        <v>24,850</v>
      </c>
      <c r="G16" s="18" t="str">
        <f>'[3]Appendix A1'!$D$16</f>
        <v>1,798</v>
      </c>
      <c r="H16" s="12"/>
      <c r="I16" s="12"/>
      <c r="J16" s="10">
        <f>[2]AZ!$E$83</f>
        <v>0.37042956679380556</v>
      </c>
      <c r="K16" s="13">
        <f>[2]AZ!$E$84</f>
        <v>0.14836433584540432</v>
      </c>
      <c r="L16" s="13">
        <f>[2]AZ!$E$85</f>
        <v>0.11444550130279169</v>
      </c>
      <c r="M16" s="13">
        <f>[2]AZ!$E$86</f>
        <v>7.6933895974557562E-2</v>
      </c>
      <c r="N16" s="13">
        <f>[2]AZ!$E$87</f>
        <v>5.9538319286889779E-3</v>
      </c>
      <c r="O16" s="13">
        <f>[2]AZ!$E$88</f>
        <v>7.4112223192307827E-2</v>
      </c>
      <c r="P16" s="13">
        <f>[2]AZ!$E$89</f>
        <v>0.12707881750208266</v>
      </c>
      <c r="Q16" s="13">
        <f>[2]AZ!$E$90</f>
        <v>1.2307239715565679E-2</v>
      </c>
      <c r="R16" s="13">
        <f>[2]AZ!$E$91</f>
        <v>6.2269007053992402E-2</v>
      </c>
      <c r="S16" s="13">
        <f>[2]AZ!$E$92</f>
        <v>0.1901010591406779</v>
      </c>
      <c r="T16" s="13">
        <f>[2]AZ!$E$93</f>
        <v>6.2907079250297052E-2</v>
      </c>
      <c r="U16" s="13">
        <f>[2]AZ!$E$94</f>
        <v>5.0573262461061259E-2</v>
      </c>
    </row>
    <row r="17" spans="1:21" x14ac:dyDescent="0.35">
      <c r="A17" t="s">
        <v>26</v>
      </c>
      <c r="B17" s="4">
        <f>[2]AR!$D$8</f>
        <v>361961</v>
      </c>
      <c r="C17" s="13">
        <f>[2]AR!$H$8</f>
        <v>0.27558217598028517</v>
      </c>
      <c r="D17" s="13">
        <f>[2]AR!$K$8</f>
        <v>0.72441506129113353</v>
      </c>
      <c r="E17" s="13">
        <f>[2]AR!$M$8</f>
        <v>0</v>
      </c>
      <c r="F17" s="18" t="str">
        <f>'[3]Appendix A1'!$D$20</f>
        <v>18,519</v>
      </c>
      <c r="G17" s="19" t="str">
        <f>'[3]Appendix A1'!$D$21</f>
        <v>838</v>
      </c>
      <c r="H17" s="12"/>
      <c r="I17" s="12"/>
      <c r="J17" s="10">
        <f>[2]AR!$E$83</f>
        <v>0.34024142771012855</v>
      </c>
      <c r="K17" s="13">
        <f>[2]AR!$E$84</f>
        <v>0.10975839249562801</v>
      </c>
      <c r="L17" s="13">
        <f>[2]AR!$E$85</f>
        <v>9.8992313196777607E-2</v>
      </c>
      <c r="M17" s="13">
        <f>[2]AR!$E$86</f>
        <v>0.12737942698375979</v>
      </c>
      <c r="N17" s="13">
        <f>[2]AR!$E$87</f>
        <v>6.3407436529635489E-3</v>
      </c>
      <c r="O17" s="13">
        <f>[2]AR!$E$88</f>
        <v>7.6776936473899271E-2</v>
      </c>
      <c r="P17" s="13">
        <f>[2]AR!$E$89</f>
        <v>0.30377405683807807</v>
      </c>
      <c r="Q17" s="13">
        <f>[2]AR!$E$90</f>
        <v>8.4347472752182399E-3</v>
      </c>
      <c r="R17" s="13">
        <f>[2]AR!$E$91</f>
        <v>7.3677283716514816E-2</v>
      </c>
      <c r="S17" s="13">
        <f>[2]AR!$E$92</f>
        <v>0.21460085180736049</v>
      </c>
      <c r="T17" s="13">
        <f>[2]AR!$E$93</f>
        <v>0.12409085945178552</v>
      </c>
      <c r="U17" s="13">
        <f>[2]AR!$E$94</f>
        <v>1.7867951915827528E-2</v>
      </c>
    </row>
    <row r="18" spans="1:21" x14ac:dyDescent="0.35">
      <c r="A18" t="s">
        <v>27</v>
      </c>
      <c r="B18" s="4">
        <f>[2]CA!$D$8</f>
        <v>8229439</v>
      </c>
      <c r="C18" s="13">
        <f>[2]CA!$H$8</f>
        <v>0.29499726530569093</v>
      </c>
      <c r="D18" s="13">
        <f>[2]CA!$K$8</f>
        <v>0.69208715199177007</v>
      </c>
      <c r="E18" s="13">
        <f>[2]CA!$M$8</f>
        <v>6.9626860348560816E-3</v>
      </c>
      <c r="F18" s="18" t="str">
        <f>'[3]Appendix A1'!$D$25</f>
        <v>64,435</v>
      </c>
      <c r="G18" s="18" t="str">
        <f>'[3]Appendix A1'!$D$26</f>
        <v>5,544</v>
      </c>
      <c r="H18" s="12"/>
      <c r="I18" s="12"/>
      <c r="J18" s="10">
        <f>[2]CA!$E$83</f>
        <v>0.30958921392531674</v>
      </c>
      <c r="K18" s="13">
        <f>[2]CA!$E$84</f>
        <v>0.15288631642011619</v>
      </c>
      <c r="L18" s="13">
        <f>[2]CA!$E$85</f>
        <v>0.10390424953344116</v>
      </c>
      <c r="M18" s="13">
        <f>[2]CA!$E$86</f>
        <v>7.7263861152529201E-2</v>
      </c>
      <c r="N18" s="13">
        <f>[2]CA!$E$87</f>
        <v>7.3335467540718097E-2</v>
      </c>
      <c r="O18" s="13">
        <f>[2]CA!$E$88</f>
        <v>0.12259264945051521</v>
      </c>
      <c r="P18" s="13">
        <f>[2]CA!$E$89</f>
        <v>0.17832220770505144</v>
      </c>
      <c r="Q18" s="13">
        <f>[2]CA!$E$90</f>
        <v>1.5368099835939708E-2</v>
      </c>
      <c r="R18" s="13">
        <f>[2]CA!$E$91</f>
        <v>3.4901718144006402E-2</v>
      </c>
      <c r="S18" s="13">
        <f>[2]CA!$E$92</f>
        <v>0.24701217320516208</v>
      </c>
      <c r="T18" s="13">
        <f>[2]CA!$E$93</f>
        <v>3.9703982839013996E-2</v>
      </c>
      <c r="U18" s="13">
        <f>[2]CA!$E$94</f>
        <v>1.1116814932854019E-2</v>
      </c>
    </row>
    <row r="19" spans="1:21" x14ac:dyDescent="0.35">
      <c r="A19" t="s">
        <v>28</v>
      </c>
      <c r="B19" s="4">
        <f>[2]CO!$D$8</f>
        <v>736521</v>
      </c>
      <c r="C19" s="13">
        <f>[2]CO!$H$8</f>
        <v>0.15573350929572952</v>
      </c>
      <c r="D19" s="13">
        <f>[2]CO!$K$8</f>
        <v>0.84204659473389087</v>
      </c>
      <c r="E19" s="13">
        <f>[2]CO!$M$8</f>
        <v>2.221253704918122E-3</v>
      </c>
      <c r="F19" s="18" t="str">
        <f>'[3]Appendix A1'!$D$30</f>
        <v>18,519</v>
      </c>
      <c r="G19" s="18" t="str">
        <f>'[3]Appendix A1'!$D$31</f>
        <v>1,850</v>
      </c>
      <c r="H19" s="12"/>
      <c r="I19" s="12"/>
      <c r="J19" s="10">
        <f>[2]CO!$E$83</f>
        <v>0.41024565449328376</v>
      </c>
      <c r="K19" s="13">
        <f>[2]CO!$E$84</f>
        <v>0.16300537431330059</v>
      </c>
      <c r="L19" s="13">
        <f>[2]CO!$E$85</f>
        <v>0.11994923891506465</v>
      </c>
      <c r="M19" s="13">
        <f>[2]CO!$E$86</f>
        <v>8.4061284401237876E-2</v>
      </c>
      <c r="N19" s="13">
        <f>[2]CO!$E$87</f>
        <v>1.911625348733955E-2</v>
      </c>
      <c r="O19" s="13">
        <f>[2]CO!$E$88</f>
        <v>3.9362371854767632E-2</v>
      </c>
      <c r="P19" s="13">
        <f>[2]CO!$E$89</f>
        <v>9.7308394971190801E-2</v>
      </c>
      <c r="Q19" s="13">
        <f>[2]CO!$E$90</f>
        <v>2.9621014824092299E-2</v>
      </c>
      <c r="R19" s="13">
        <f>[2]CO!$E$91</f>
        <v>3.0909259590597933E-2</v>
      </c>
      <c r="S19" s="13">
        <f>[2]CO!$E$92</f>
        <v>0.19416212700219529</v>
      </c>
      <c r="T19" s="13">
        <f>[2]CO!$E$93</f>
        <v>5.0947231482234331E-2</v>
      </c>
      <c r="U19" s="13">
        <f>[2]CO!$E$94</f>
        <v>2.3855059210221137E-2</v>
      </c>
    </row>
    <row r="20" spans="1:21" x14ac:dyDescent="0.35">
      <c r="A20" t="s">
        <v>29</v>
      </c>
      <c r="B20" s="4">
        <f>[2]CT!$D$8</f>
        <v>494995</v>
      </c>
      <c r="C20" s="13">
        <f>[2]CT!$H$8</f>
        <v>0.30468388569581512</v>
      </c>
      <c r="D20" s="13">
        <f>[2]CT!$K$8</f>
        <v>0.65520863847109567</v>
      </c>
      <c r="E20" s="13">
        <f>[2]CT!$M$8</f>
        <v>3.6065010757684424E-2</v>
      </c>
      <c r="F20" s="18" t="str">
        <f>'[3]Appendix A1'!$D$35</f>
        <v>18,519</v>
      </c>
      <c r="G20" s="18" t="str">
        <f>'[3]Appendix A1'!$D$36</f>
        <v>1,296</v>
      </c>
      <c r="H20" s="12"/>
      <c r="I20" s="12"/>
      <c r="J20" s="10">
        <f>[2]CT!$E$83</f>
        <v>0.28356978483181017</v>
      </c>
      <c r="K20" s="13">
        <f>[2]CT!$E$84</f>
        <v>0.13312584781186554</v>
      </c>
      <c r="L20" s="13">
        <f>[2]CT!$E$85</f>
        <v>0.13633884310779087</v>
      </c>
      <c r="M20" s="13">
        <f>[2]CT!$E$86</f>
        <v>8.7167983058914128E-2</v>
      </c>
      <c r="N20" s="13">
        <f>[2]CT!$E$87</f>
        <v>4.8629864724431066E-2</v>
      </c>
      <c r="O20" s="13">
        <f>[2]CT!$E$88</f>
        <v>6.560125346923279E-2</v>
      </c>
      <c r="P20" s="13">
        <f>[2]CT!$E$89</f>
        <v>0.2726649841121172</v>
      </c>
      <c r="Q20" s="13">
        <f>[2]CT!$E$90</f>
        <v>9.03025474017073E-3</v>
      </c>
      <c r="R20" s="13">
        <f>[2]CT!$E$91</f>
        <v>7.823487574932754E-2</v>
      </c>
      <c r="S20" s="13">
        <f>[2]CT!$E$92</f>
        <v>0.23099325156660061</v>
      </c>
      <c r="T20" s="13">
        <f>[2]CT!$E$93</f>
        <v>0.18277007123346367</v>
      </c>
      <c r="U20" s="13">
        <f>[2]CT!$E$94</f>
        <v>2.5899148489402016E-2</v>
      </c>
    </row>
    <row r="21" spans="1:21" x14ac:dyDescent="0.35">
      <c r="A21" t="s">
        <v>30</v>
      </c>
      <c r="B21" s="4">
        <f>[2]DE!$D$8</f>
        <v>114364</v>
      </c>
      <c r="C21" s="13">
        <f>[2]DE!$H$8</f>
        <v>0.47024413276905319</v>
      </c>
      <c r="D21" s="13">
        <f>[2]DE!$K$8</f>
        <v>0.52680913574201671</v>
      </c>
      <c r="E21" s="13">
        <f>[2]DE!$M$8</f>
        <v>2.9467314889300828E-3</v>
      </c>
      <c r="F21" s="18" t="str">
        <f>'[3]Appendix A1'!$D$40</f>
        <v>13,334</v>
      </c>
      <c r="G21" s="19" t="str">
        <f>'[3]Appendix A1'!$D$41</f>
        <v>919</v>
      </c>
      <c r="H21" s="12"/>
      <c r="I21" s="12"/>
      <c r="J21" s="10">
        <f>[2]DE!$E$83</f>
        <v>0.24421052631578946</v>
      </c>
      <c r="K21" s="13">
        <f>[2]DE!$E$84</f>
        <v>0.11694693760321677</v>
      </c>
      <c r="L21" s="13">
        <f>[2]DE!$E$85</f>
        <v>7.5352911610540682E-2</v>
      </c>
      <c r="M21" s="13">
        <f>[2]DE!$E$86</f>
        <v>8.3268471314712433E-2</v>
      </c>
      <c r="N21" s="13">
        <f>[2]DE!$E$87</f>
        <v>1.6730092625834709E-2</v>
      </c>
      <c r="O21" s="13">
        <f>[2]DE!$E$88</f>
        <v>0.11957779852085876</v>
      </c>
      <c r="P21" s="13">
        <f>[2]DE!$E$89</f>
        <v>0.43965517241379309</v>
      </c>
      <c r="Q21" s="13">
        <f>[2]DE!$E$90</f>
        <v>5.0316651109355924E-2</v>
      </c>
      <c r="R21" s="13">
        <f>[2]DE!$E$91</f>
        <v>8.4230631148129537E-2</v>
      </c>
      <c r="S21" s="13">
        <f>[2]DE!$E$92</f>
        <v>0.42828724397072548</v>
      </c>
      <c r="T21" s="13">
        <f>[2]DE!$E$93</f>
        <v>8.4188810845326395E-2</v>
      </c>
      <c r="U21" s="13">
        <f>[2]DE!$E$94</f>
        <v>4.206505349321462E-2</v>
      </c>
    </row>
    <row r="22" spans="1:21" x14ac:dyDescent="0.35">
      <c r="A22" t="s">
        <v>31</v>
      </c>
      <c r="B22" s="4">
        <f>[2]DC!$D$8</f>
        <v>218807</v>
      </c>
      <c r="C22" s="10">
        <f>[2]DC!$H$8</f>
        <v>0.17212429218443651</v>
      </c>
      <c r="D22" s="10">
        <f>[2]DC!$K$8</f>
        <v>0.82236400115169994</v>
      </c>
      <c r="E22" s="26">
        <f>[2]DC!$M$8</f>
        <v>3.8435699040707109E-3</v>
      </c>
      <c r="F22" s="18" t="str">
        <f>'[3]Appendix A1'!$D$45</f>
        <v>13,333</v>
      </c>
      <c r="G22" s="19" t="str">
        <f>'[3]Appendix A1'!$D$46</f>
        <v>997</v>
      </c>
      <c r="H22" s="12"/>
      <c r="I22" s="12"/>
      <c r="J22" s="10">
        <f>[2]DC!$E$83</f>
        <v>0.38925765787710859</v>
      </c>
      <c r="K22" s="13">
        <f>[2]DC!$E$84</f>
        <v>0.21251968298433191</v>
      </c>
      <c r="L22" s="13">
        <f>[2]DC!$E$85</f>
        <v>7.4192888896621928E-2</v>
      </c>
      <c r="M22" s="13">
        <f>[2]DC!$E$86</f>
        <v>4.5125144631873823E-2</v>
      </c>
      <c r="N22" s="13">
        <f>[2]DC!$E$87</f>
        <v>5.1697738957954533E-3</v>
      </c>
      <c r="O22" s="13">
        <f>[2]DC!$E$88</f>
        <v>8.0463169982687668E-2</v>
      </c>
      <c r="P22" s="13">
        <f>[2]DC!$E$89</f>
        <v>0.10652824959771143</v>
      </c>
      <c r="Q22" s="13">
        <f>[2]DC!$E$90</f>
        <v>3.1042567444126423E-2</v>
      </c>
      <c r="R22" s="13">
        <f>[2]DC!$E$91</f>
        <v>5.037104056652196E-2</v>
      </c>
      <c r="S22" s="13">
        <f>[2]DC!$E$92</f>
        <v>0.13147553063020653</v>
      </c>
      <c r="T22" s="13">
        <f>[2]DC!$E$93</f>
        <v>0.108060257486133</v>
      </c>
      <c r="U22" s="13">
        <f>[2]DC!$E$94</f>
        <v>1.9485067030892499E-2</v>
      </c>
    </row>
    <row r="23" spans="1:21" x14ac:dyDescent="0.35">
      <c r="A23" t="s">
        <v>32</v>
      </c>
      <c r="B23" s="4">
        <f>[2]FL!$D$8</f>
        <v>3515700</v>
      </c>
      <c r="C23" s="13">
        <f>[2]FL!$H$8</f>
        <v>0.28261541087123476</v>
      </c>
      <c r="D23" s="13">
        <f>[2]FL!$K$8</f>
        <v>0.70795744801888671</v>
      </c>
      <c r="E23" s="13">
        <f>[2]FL!$M$8</f>
        <v>2.8847740137099296E-3</v>
      </c>
      <c r="F23" s="18" t="str">
        <f>'[3]Appendix A1'!$D$50</f>
        <v>32,787</v>
      </c>
      <c r="G23" s="18" t="str">
        <f>'[3]Appendix A1'!$D$51</f>
        <v>2,582</v>
      </c>
      <c r="H23" s="12"/>
      <c r="I23" s="12"/>
      <c r="J23" s="10">
        <f>[2]FL!$E$83</f>
        <v>0.27037251604662255</v>
      </c>
      <c r="K23" s="13">
        <f>[2]FL!$E$84</f>
        <v>0.12968012582619182</v>
      </c>
      <c r="L23" s="13">
        <f>[2]FL!$E$85</f>
        <v>0.11165677498925032</v>
      </c>
      <c r="M23" s="13">
        <f>[2]FL!$E$86</f>
        <v>9.7581193721844692E-2</v>
      </c>
      <c r="N23" s="13">
        <f>[2]FL!$E$87</f>
        <v>3.0077820463273206E-2</v>
      </c>
      <c r="O23" s="13">
        <f>[2]FL!$E$88</f>
        <v>0.11206710466485127</v>
      </c>
      <c r="P23" s="13">
        <f>[2]FL!$E$89</f>
        <v>0.34568438091580017</v>
      </c>
      <c r="Q23" s="13">
        <f>[2]FL!$E$90</f>
        <v>1.2154857603610406E-2</v>
      </c>
      <c r="R23" s="13">
        <f>[2]FL!$E$91</f>
        <v>5.7542833645994905E-2</v>
      </c>
      <c r="S23" s="13">
        <f>[2]FL!$E$92</f>
        <v>0.32377663778334748</v>
      </c>
      <c r="T23" s="13">
        <f>[2]FL!$E$93</f>
        <v>8.4842406521674879E-2</v>
      </c>
      <c r="U23" s="13">
        <f>[2]FL!$E$94</f>
        <v>3.2413448131683308E-2</v>
      </c>
    </row>
    <row r="24" spans="1:21" x14ac:dyDescent="0.35">
      <c r="A24" t="s">
        <v>33</v>
      </c>
      <c r="B24" s="4">
        <f>[2]GA!$D$8</f>
        <v>1371907</v>
      </c>
      <c r="C24" s="13">
        <f>[2]GA!$H$8</f>
        <v>0.37855918804991884</v>
      </c>
      <c r="D24" s="13">
        <f>[2]GA!$K$8</f>
        <v>0.6065986980167023</v>
      </c>
      <c r="E24" s="13">
        <f>[2]GA!$M$8</f>
        <v>1.2985574095037054E-2</v>
      </c>
      <c r="F24" s="18" t="str">
        <f>'[3]Appendix A1'!$D$55</f>
        <v>27,069</v>
      </c>
      <c r="G24" s="18" t="str">
        <f>'[3]Appendix A1'!$D$56</f>
        <v>1,578</v>
      </c>
      <c r="H24" s="12"/>
      <c r="I24" s="12"/>
      <c r="J24" s="10">
        <f>[2]GA!$E$83</f>
        <v>0.23628582171115672</v>
      </c>
      <c r="K24" s="13">
        <f>[2]GA!$E$84</f>
        <v>0.16885617721518237</v>
      </c>
      <c r="L24" s="13">
        <f>[2]GA!$E$85</f>
        <v>0.12291933684671903</v>
      </c>
      <c r="M24" s="13">
        <f>[2]GA!$E$86</f>
        <v>0.11787746318081987</v>
      </c>
      <c r="N24" s="13">
        <f>[2]GA!$E$87</f>
        <v>2.4120276136803037E-2</v>
      </c>
      <c r="O24" s="13">
        <f>[2]GA!$E$88</f>
        <v>5.0054617825085856E-2</v>
      </c>
      <c r="P24" s="13">
        <f>[2]GA!$E$89</f>
        <v>0.23808040631424801</v>
      </c>
      <c r="Q24" s="13">
        <f>[2]GA!$E$90</f>
        <v>1.982503897139842E-2</v>
      </c>
      <c r="R24" s="13">
        <f>[2]GA!$E$91</f>
        <v>6.3341839331303329E-2</v>
      </c>
      <c r="S24" s="13">
        <f>[2]GA!$E$92</f>
        <v>0.39964112982594269</v>
      </c>
      <c r="T24" s="13">
        <f>[2]GA!$E$93</f>
        <v>0.23399846750836545</v>
      </c>
      <c r="U24" s="13">
        <f>[2]GA!$E$94</f>
        <v>3.3470444204204489E-2</v>
      </c>
    </row>
    <row r="25" spans="1:21" x14ac:dyDescent="0.35">
      <c r="A25" t="s">
        <v>34</v>
      </c>
      <c r="B25" s="4">
        <f>[2]HI!$D$8</f>
        <v>300636</v>
      </c>
      <c r="C25" s="13">
        <f>[2]HI!$H$8</f>
        <v>0.28354555010045368</v>
      </c>
      <c r="D25" s="13">
        <f>[2]HI!$K$8</f>
        <v>0.69678614670232442</v>
      </c>
      <c r="E25" s="13">
        <f>[2]HI!$M$8</f>
        <v>1.9671629478838198E-2</v>
      </c>
      <c r="F25" s="18" t="str">
        <f>'[3]Appendix A1'!$D$60</f>
        <v>13,333</v>
      </c>
      <c r="G25" s="19" t="str">
        <f>'[3]Appendix A1'!$D$61</f>
        <v>771</v>
      </c>
      <c r="H25" s="12"/>
      <c r="I25" s="12"/>
      <c r="J25" s="10">
        <f>[2]HI!$E$83</f>
        <v>0.32075913078018459</v>
      </c>
      <c r="K25" s="13">
        <f>[2]HI!$E$84</f>
        <v>0.15460664208032479</v>
      </c>
      <c r="L25" s="13">
        <f>[2]HI!$E$85</f>
        <v>0.1334334999112945</v>
      </c>
      <c r="M25" s="13">
        <f>[2]HI!$E$86</f>
        <v>0.10006766739044085</v>
      </c>
      <c r="N25" s="13">
        <f>[2]HI!$E$87</f>
        <v>3.4667370030725078E-2</v>
      </c>
      <c r="O25" s="13">
        <f>[2]HI!$E$88</f>
        <v>7.1907984909072922E-2</v>
      </c>
      <c r="P25" s="13">
        <f>[2]HI!$E$89</f>
        <v>0.15925287806406141</v>
      </c>
      <c r="Q25" s="13">
        <f>[2]HI!$E$90</f>
        <v>1.2079649699578766E-2</v>
      </c>
      <c r="R25" s="13">
        <f>[2]HI!$E$91</f>
        <v>4.2068392734626078E-2</v>
      </c>
      <c r="S25" s="13">
        <f>[2]HI!$E$92</f>
        <v>0.27746128458999747</v>
      </c>
      <c r="T25" s="13">
        <f>[2]HI!$E$93</f>
        <v>0.11525767961411526</v>
      </c>
      <c r="U25" s="13">
        <f>[2]HI!$E$94</f>
        <v>1.861088738482021E-2</v>
      </c>
    </row>
    <row r="26" spans="1:21" x14ac:dyDescent="0.35">
      <c r="A26" t="s">
        <v>35</v>
      </c>
      <c r="B26" s="4">
        <f>[2]ID!$D$8</f>
        <v>206968</v>
      </c>
      <c r="C26" s="13">
        <f>[2]ID!$H$8</f>
        <v>0.17058192570832206</v>
      </c>
      <c r="D26" s="13">
        <f>[2]ID!$K$8</f>
        <v>0.82019442619148852</v>
      </c>
      <c r="E26" s="13">
        <f>[2]ID!$M$8</f>
        <v>0</v>
      </c>
      <c r="F26" s="18" t="str">
        <f>'[3]Appendix A1'!$D$65</f>
        <v>18,519</v>
      </c>
      <c r="G26" s="18" t="str">
        <f>'[3]Appendix A1'!$D$66</f>
        <v>1,234</v>
      </c>
      <c r="H26" s="12"/>
      <c r="I26" s="12"/>
      <c r="J26" s="10">
        <f>[2]ID!$E$83</f>
        <v>0.3727448173120641</v>
      </c>
      <c r="K26" s="13">
        <f>[2]ID!$E$84</f>
        <v>0.15148056068799395</v>
      </c>
      <c r="L26" s="13">
        <f>[2]ID!$E$85</f>
        <v>0.1210108055294903</v>
      </c>
      <c r="M26" s="13">
        <f>[2]ID!$E$86</f>
        <v>7.0221431128050849E-2</v>
      </c>
      <c r="N26" s="13">
        <f>[2]ID!$E$87</f>
        <v>2.3637700366633454E-2</v>
      </c>
      <c r="O26" s="13">
        <f>[2]ID!$E$88</f>
        <v>6.2525998084606238E-2</v>
      </c>
      <c r="P26" s="13">
        <f>[2]ID!$E$89</f>
        <v>0.15615044735834735</v>
      </c>
      <c r="Q26" s="13">
        <f>[2]ID!$E$90</f>
        <v>3.0769640041403461E-2</v>
      </c>
      <c r="R26" s="13">
        <f>[2]ID!$E$91</f>
        <v>4.2133826047420504E-2</v>
      </c>
      <c r="S26" s="13">
        <f>[2]ID!$E$92</f>
        <v>0.19156714988185708</v>
      </c>
      <c r="T26" s="13">
        <f>[2]ID!$E$93</f>
        <v>3.673606232837346E-2</v>
      </c>
      <c r="U26" s="13">
        <f>[2]ID!$E$94</f>
        <v>3.2687452236077122E-2</v>
      </c>
    </row>
    <row r="27" spans="1:21" x14ac:dyDescent="0.35">
      <c r="A27" t="s">
        <v>36</v>
      </c>
      <c r="B27" s="4">
        <f>[2]IL!$D$8</f>
        <v>1840197</v>
      </c>
      <c r="C27" s="13">
        <f>[2]IL!$H$8</f>
        <v>0.2569268398981196</v>
      </c>
      <c r="D27" s="13">
        <f>[2]IL!$K$8</f>
        <v>0.74159288380537514</v>
      </c>
      <c r="E27" s="13">
        <f>[2]IL!$M$8</f>
        <v>1.4802762965052112E-3</v>
      </c>
      <c r="F27" s="18" t="str">
        <f>'[3]Appendix A1'!$D$70</f>
        <v>23,465</v>
      </c>
      <c r="G27" s="18" t="str">
        <f>'[3]Appendix A1'!$D$71</f>
        <v>1,848</v>
      </c>
      <c r="H27" s="12"/>
      <c r="I27" s="12"/>
      <c r="J27" s="10">
        <f>[2]IL!$E$83</f>
        <v>0.30939539505722841</v>
      </c>
      <c r="K27" s="13">
        <f>[2]IL!$E$84</f>
        <v>0.12120152477362012</v>
      </c>
      <c r="L27" s="13">
        <f>[2]IL!$E$85</f>
        <v>0.11005786553424864</v>
      </c>
      <c r="M27" s="13">
        <f>[2]IL!$E$86</f>
        <v>9.1109817088409414E-2</v>
      </c>
      <c r="N27" s="13">
        <f>[2]IL!$E$87</f>
        <v>3.9836143140642488E-2</v>
      </c>
      <c r="O27" s="13">
        <f>[2]IL!$E$88</f>
        <v>8.2321081605417901E-2</v>
      </c>
      <c r="P27" s="13">
        <f>[2]IL!$E$89</f>
        <v>0.18621045254784646</v>
      </c>
      <c r="Q27" s="13">
        <f>[2]IL!$E$90</f>
        <v>4.4493143161386363E-3</v>
      </c>
      <c r="R27" s="13">
        <f>[2]IL!$E$91</f>
        <v>8.492542576804199E-2</v>
      </c>
      <c r="S27" s="13">
        <f>[2]IL!$E$92</f>
        <v>0.52369231772319025</v>
      </c>
      <c r="T27" s="13">
        <f>[2]IL!$E$93</f>
        <v>0.17614182790265531</v>
      </c>
      <c r="U27" s="13">
        <f>[2]IL!$E$94</f>
        <v>1.4269810647930007E-2</v>
      </c>
    </row>
    <row r="28" spans="1:21" x14ac:dyDescent="0.35">
      <c r="A28" t="s">
        <v>37</v>
      </c>
      <c r="B28" s="4">
        <f>[2]IN!$D$8</f>
        <v>816474</v>
      </c>
      <c r="C28" s="13">
        <f>[2]IN!$H$8</f>
        <v>0.27705719961688918</v>
      </c>
      <c r="D28" s="13">
        <f>[2]IN!$K$8</f>
        <v>0.70570403956525252</v>
      </c>
      <c r="E28" s="13">
        <f>[2]IN!$M$8</f>
        <v>1.7237536039114532E-2</v>
      </c>
      <c r="F28" s="18" t="str">
        <f>'[3]Appendix A1'!$D$75</f>
        <v>18,519</v>
      </c>
      <c r="G28" s="18" t="str">
        <f>'[3]Appendix A1'!$D$76</f>
        <v>1,376</v>
      </c>
      <c r="H28" s="12"/>
      <c r="I28" s="12"/>
      <c r="J28" s="10">
        <f>[2]IN!$E$83</f>
        <v>0.32369407223576913</v>
      </c>
      <c r="K28" s="13">
        <f>[2]IN!$E$84</f>
        <v>0.12982792455769493</v>
      </c>
      <c r="L28" s="13">
        <f>[2]IN!$E$85</f>
        <v>9.710373208764532E-2</v>
      </c>
      <c r="M28" s="13">
        <f>[2]IN!$E$86</f>
        <v>7.7390135033677282E-2</v>
      </c>
      <c r="N28" s="13">
        <f>[2]IN!$E$87</f>
        <v>1.6597934575415259E-2</v>
      </c>
      <c r="O28" s="13">
        <f>[2]IN!$E$88</f>
        <v>7.9306051092537341E-2</v>
      </c>
      <c r="P28" s="13">
        <f>[2]IN!$E$89</f>
        <v>0.25238920425586669</v>
      </c>
      <c r="Q28" s="13">
        <f>[2]IN!$E$90</f>
        <v>1.4159495955047913E-2</v>
      </c>
      <c r="R28" s="13">
        <f>[2]IN!$E$91</f>
        <v>6.4360607640729497E-2</v>
      </c>
      <c r="S28" s="13">
        <f>[2]IN!$E$92</f>
        <v>0.30852943137124189</v>
      </c>
      <c r="T28" s="13">
        <f>[2]IN!$E$93</f>
        <v>0.25556212919138727</v>
      </c>
      <c r="U28" s="13">
        <f>[2]IN!$E$94</f>
        <v>4.2628320939199146E-2</v>
      </c>
    </row>
    <row r="29" spans="1:21" x14ac:dyDescent="0.35">
      <c r="A29" t="s">
        <v>38</v>
      </c>
      <c r="B29" s="4">
        <f>[2]IA!$D$8</f>
        <v>345185</v>
      </c>
      <c r="C29" s="13">
        <f>[2]IA!$H$8</f>
        <v>0.19720729463910658</v>
      </c>
      <c r="D29" s="13">
        <f>[2]IA!$K$8</f>
        <v>0.80278980836363112</v>
      </c>
      <c r="E29" s="13">
        <f>[2]IA!$M$8</f>
        <v>0</v>
      </c>
      <c r="F29" s="18" t="str">
        <f>'[3]Appendix A1'!$D$80</f>
        <v>18,519</v>
      </c>
      <c r="G29" s="18" t="str">
        <f>'[3]Appendix A1'!$D$81</f>
        <v>833</v>
      </c>
      <c r="H29" s="12"/>
      <c r="I29" s="12"/>
      <c r="J29" s="10">
        <f>[2]IA!$E$83</f>
        <v>0.3492699149487874</v>
      </c>
      <c r="K29" s="13">
        <f>[2]IA!$E$84</f>
        <v>0.13423072545374384</v>
      </c>
      <c r="L29" s="13">
        <f>[2]IA!$E$85</f>
        <v>0.14071324750151434</v>
      </c>
      <c r="M29" s="13">
        <f>[2]IA!$E$86</f>
        <v>8.1957132932912763E-2</v>
      </c>
      <c r="N29" s="13">
        <f>[2]IA!$E$87</f>
        <v>4.6692474648825227E-3</v>
      </c>
      <c r="O29" s="13">
        <f>[2]IA!$E$88</f>
        <v>7.8450945427761418E-2</v>
      </c>
      <c r="P29" s="13">
        <f>[2]IA!$E$89</f>
        <v>0.23606486146331596</v>
      </c>
      <c r="Q29" s="13">
        <f>[2]IA!$E$90</f>
        <v>7.6220329869446848E-3</v>
      </c>
      <c r="R29" s="13">
        <f>[2]IA!$E$91</f>
        <v>6.2516108184200433E-2</v>
      </c>
      <c r="S29" s="13">
        <f>[2]IA!$E$92</f>
        <v>0.23045584351029716</v>
      </c>
      <c r="T29" s="13">
        <f>[2]IA!$E$93</f>
        <v>9.003810879036267E-2</v>
      </c>
      <c r="U29" s="13">
        <f>[2]IA!$E$94</f>
        <v>1.5100155292707784E-2</v>
      </c>
    </row>
    <row r="30" spans="1:21" x14ac:dyDescent="0.35">
      <c r="A30" t="s">
        <v>39</v>
      </c>
      <c r="B30" s="4">
        <f>[2]KS!$D$8</f>
        <v>416621</v>
      </c>
      <c r="C30" s="13">
        <f>[2]KS!$H$8</f>
        <v>0.18433060263404868</v>
      </c>
      <c r="D30" s="13">
        <f>[2]KS!$K$8</f>
        <v>0.80146944105073914</v>
      </c>
      <c r="E30" s="13">
        <f>[2]KS!$M$8</f>
        <v>2.0282222931633305E-3</v>
      </c>
      <c r="F30" s="18" t="str">
        <f>'[3]Appendix A1'!$D$85</f>
        <v>18,519</v>
      </c>
      <c r="G30" s="18" t="str">
        <f>'[3]Appendix A1'!$D$86</f>
        <v>774</v>
      </c>
      <c r="H30" s="12"/>
      <c r="I30" s="12"/>
      <c r="J30" s="10">
        <f>[2]KS!$E$83</f>
        <v>0.36653865097642468</v>
      </c>
      <c r="K30" s="13">
        <f>[2]KS!$E$84</f>
        <v>0.16770610082400395</v>
      </c>
      <c r="L30" s="13">
        <f>[2]KS!$E$85</f>
        <v>0.16520125308946013</v>
      </c>
      <c r="M30" s="13">
        <f>[2]KS!$E$86</f>
        <v>7.7709073805371773E-2</v>
      </c>
      <c r="N30" s="13">
        <f>[2]KS!$E$87</f>
        <v>1.1053278488483025E-2</v>
      </c>
      <c r="O30" s="13">
        <f>[2]KS!$E$88</f>
        <v>6.5130478383763082E-2</v>
      </c>
      <c r="P30" s="13">
        <f>[2]KS!$E$89</f>
        <v>0.14463238876934298</v>
      </c>
      <c r="Q30" s="13">
        <f>[2]KS!$E$90</f>
        <v>7.8406836969688899E-3</v>
      </c>
      <c r="R30" s="13">
        <f>[2]KS!$E$91</f>
        <v>2.9048690335148182E-2</v>
      </c>
      <c r="S30" s="13">
        <f>[2]KS!$E$92</f>
        <v>9.6561030301827638E-2</v>
      </c>
      <c r="T30" s="13">
        <f>[2]KS!$E$93</f>
        <v>6.6305505394267716E-2</v>
      </c>
      <c r="U30" s="13">
        <f>[2]KS!$E$94</f>
        <v>2.9444718077057903E-2</v>
      </c>
    </row>
    <row r="31" spans="1:21" x14ac:dyDescent="0.35">
      <c r="A31" t="s">
        <v>40</v>
      </c>
      <c r="B31" s="4">
        <f>[2]KY!$D$8</f>
        <v>542175</v>
      </c>
      <c r="C31" s="13">
        <f>[2]KY!$H$8</f>
        <v>0.23293586019274221</v>
      </c>
      <c r="D31" s="13">
        <f>[2]KY!$K$8</f>
        <v>0.70274911237146676</v>
      </c>
      <c r="E31" s="13">
        <f>[2]KY!$M$8</f>
        <v>6.4316871858717206E-2</v>
      </c>
      <c r="F31" s="18" t="str">
        <f>'[3]Appendix A1'!$D$90</f>
        <v>18,519</v>
      </c>
      <c r="G31" s="19" t="str">
        <f>'[3]Appendix A1'!$D$91</f>
        <v>558</v>
      </c>
      <c r="H31" s="12"/>
      <c r="I31" s="12"/>
      <c r="J31" s="10">
        <f>[2]KY!$E$83</f>
        <v>0.27788302349157262</v>
      </c>
      <c r="K31" s="13">
        <f>[2]KY!$E$84</f>
        <v>0.11370183717080072</v>
      </c>
      <c r="L31" s="13">
        <f>[2]KY!$E$85</f>
        <v>6.8067032301824038E-2</v>
      </c>
      <c r="M31" s="13">
        <f>[2]KY!$E$86</f>
        <v>8.4418508821191285E-2</v>
      </c>
      <c r="N31" s="13">
        <f>[2]KY!$E$87</f>
        <v>2.42154281505036E-2</v>
      </c>
      <c r="O31" s="13">
        <f>[2]KY!$E$88</f>
        <v>9.5145062831387253E-2</v>
      </c>
      <c r="P31" s="13">
        <f>[2]KY!$E$89</f>
        <v>0.15662820567499205</v>
      </c>
      <c r="Q31" s="13">
        <f>[2]KY!$E$90</f>
        <v>4.7232939254483524E-3</v>
      </c>
      <c r="R31" s="13">
        <f>[2]KY!$E$91</f>
        <v>0.10636391151823678</v>
      </c>
      <c r="S31" s="13">
        <f>[2]KY!$E$92</f>
        <v>0.31247594611930724</v>
      </c>
      <c r="T31" s="13">
        <f>[2]KY!$E$93</f>
        <v>0.64470814624759465</v>
      </c>
      <c r="U31" s="13">
        <f>[2]KY!$E$94</f>
        <v>7.3123992619226474E-2</v>
      </c>
    </row>
    <row r="32" spans="1:21" x14ac:dyDescent="0.35">
      <c r="A32" t="s">
        <v>41</v>
      </c>
      <c r="B32" s="4">
        <f>[2]LA!$D$8</f>
        <v>715945</v>
      </c>
      <c r="C32" s="13">
        <f>[2]LA!$H$8</f>
        <v>0.26427309360355894</v>
      </c>
      <c r="D32" s="13">
        <f>[2]LA!$K$8</f>
        <v>0.73181459469651999</v>
      </c>
      <c r="E32" s="13">
        <f>[2]LA!$M$8</f>
        <v>3.9137084552584344E-3</v>
      </c>
      <c r="F32" s="18" t="str">
        <f>'[3]Appendix A1'!$D$95</f>
        <v>18,519</v>
      </c>
      <c r="G32" s="19" t="str">
        <f>'[3]Appendix A1'!$D$96</f>
        <v>652</v>
      </c>
      <c r="H32" s="12"/>
      <c r="I32" s="12"/>
      <c r="J32" s="10">
        <f>[2]LA!$E$83</f>
        <v>0.2548650313499648</v>
      </c>
      <c r="K32" s="13">
        <f>[2]LA!$E$84</f>
        <v>9.9231461020932443E-2</v>
      </c>
      <c r="L32" s="13">
        <f>[2]LA!$E$85</f>
        <v>8.8252332748538748E-2</v>
      </c>
      <c r="M32" s="13">
        <f>[2]LA!$E$86</f>
        <v>0.12900159500930317</v>
      </c>
      <c r="N32" s="13">
        <f>[2]LA!$E$87</f>
        <v>2.9511466738174352E-2</v>
      </c>
      <c r="O32" s="13">
        <f>[2]LA!$E$88</f>
        <v>9.9294704847386325E-2</v>
      </c>
      <c r="P32" s="13">
        <f>[2]LA!$E$89</f>
        <v>0.34958857335702304</v>
      </c>
      <c r="Q32" s="13">
        <f>[2]LA!$E$90</f>
        <v>3.202224664839342E-2</v>
      </c>
      <c r="R32" s="13">
        <f>[2]LA!$E$91</f>
        <v>8.2555328861573171E-2</v>
      </c>
      <c r="S32" s="13">
        <f>[2]LA!$E$92</f>
        <v>0.27861162629140296</v>
      </c>
      <c r="T32" s="13">
        <f>[2]LA!$E$93</f>
        <v>0.22469296316832693</v>
      </c>
      <c r="U32" s="13">
        <f>[2]LA!$E$94</f>
        <v>4.6224280316876871E-2</v>
      </c>
    </row>
    <row r="33" spans="1:21" x14ac:dyDescent="0.35">
      <c r="A33" t="s">
        <v>42</v>
      </c>
      <c r="B33" s="4">
        <f>[2]ME!$D$8</f>
        <v>206443</v>
      </c>
      <c r="C33" s="13">
        <f>[2]ME!$H$8</f>
        <v>0.20418226822900268</v>
      </c>
      <c r="D33" s="13">
        <f>[2]ME!$K$8</f>
        <v>0.78805287658094492</v>
      </c>
      <c r="E33" s="13">
        <f>[2]ME!$M$8</f>
        <v>7.7648551900524601E-3</v>
      </c>
      <c r="F33" s="18" t="str">
        <f>'[3]Appendix A1'!$D$100</f>
        <v>13,333</v>
      </c>
      <c r="G33" s="19" t="str">
        <f>'[3]Appendix A1'!$D$101</f>
        <v>641</v>
      </c>
      <c r="H33" s="12"/>
      <c r="I33" s="12"/>
      <c r="J33" s="10">
        <f>[2]ME!$E$83</f>
        <v>0.37377408261700451</v>
      </c>
      <c r="K33" s="13">
        <f>[2]ME!$E$84</f>
        <v>0.11540867209074075</v>
      </c>
      <c r="L33" s="13">
        <f>[2]ME!$E$85</f>
        <v>9.7304526901578023E-2</v>
      </c>
      <c r="M33" s="13">
        <f>[2]ME!$E$86</f>
        <v>8.9662861903667054E-2</v>
      </c>
      <c r="N33" s="13">
        <f>[2]ME!$E$87</f>
        <v>1.0838259252941336E-2</v>
      </c>
      <c r="O33" s="13">
        <f>[2]ME!$E$88</f>
        <v>3.1179773197558425E-2</v>
      </c>
      <c r="P33" s="13">
        <f>[2]ME!$E$89</f>
        <v>9.8724113526777749E-2</v>
      </c>
      <c r="Q33" s="13">
        <f>[2]ME!$E$90</f>
        <v>7.8097766834036679E-3</v>
      </c>
      <c r="R33" s="13">
        <f>[2]ME!$E$91</f>
        <v>7.6191676988229706E-2</v>
      </c>
      <c r="S33" s="13">
        <f>[2]ME!$E$92</f>
        <v>0.12962169572854634</v>
      </c>
      <c r="T33" s="13">
        <f>[2]ME!$E$93</f>
        <v>0.29994430401439526</v>
      </c>
      <c r="U33" s="13">
        <f>[2]ME!$E$94</f>
        <v>0.11135421379356379</v>
      </c>
    </row>
    <row r="34" spans="1:21" x14ac:dyDescent="0.35">
      <c r="A34" t="s">
        <v>43</v>
      </c>
      <c r="B34" s="4">
        <f>[2]MD!$D$8</f>
        <v>901306</v>
      </c>
      <c r="C34" s="13">
        <f>[2]MD!$H$8</f>
        <v>0.28878094675948013</v>
      </c>
      <c r="D34" s="13">
        <f>[2]MD!$K$8</f>
        <v>0.66585377219279573</v>
      </c>
      <c r="E34" s="13">
        <f>[2]MD!$M$8</f>
        <v>3.6546966291137524E-2</v>
      </c>
      <c r="F34" s="18" t="str">
        <f>'[3]Appendix A1'!$D$105</f>
        <v>19,776</v>
      </c>
      <c r="G34" s="18" t="str">
        <f>'[3]Appendix A1'!$D$106</f>
        <v>1,781</v>
      </c>
      <c r="H34" s="12"/>
      <c r="I34" s="12"/>
      <c r="J34" s="10">
        <f>[2]MD!$E$83</f>
        <v>0.28758505085529046</v>
      </c>
      <c r="K34" s="13">
        <f>[2]MD!$E$84</f>
        <v>0.12412597768634542</v>
      </c>
      <c r="L34" s="13">
        <f>[2]MD!$E$85</f>
        <v>0.11139689374176735</v>
      </c>
      <c r="M34" s="13">
        <f>[2]MD!$E$86</f>
        <v>0.10598013720279398</v>
      </c>
      <c r="N34" s="13">
        <f>[2]MD!$E$87</f>
        <v>3.2405127627719285E-2</v>
      </c>
      <c r="O34" s="13">
        <f>[2]MD!$E$88</f>
        <v>6.9097899090695747E-2</v>
      </c>
      <c r="P34" s="13">
        <f>[2]MD!$E$89</f>
        <v>0.33728572641536136</v>
      </c>
      <c r="Q34" s="13">
        <f>[2]MD!$E$90</f>
        <v>1.3003561882565948E-2</v>
      </c>
      <c r="R34" s="13">
        <f>[2]MD!$E$91</f>
        <v>8.1232356200917857E-2</v>
      </c>
      <c r="S34" s="13">
        <f>[2]MD!$E$92</f>
        <v>0.45866863872991354</v>
      </c>
      <c r="T34" s="13">
        <f>[2]MD!$E$93</f>
        <v>6.5803038968892641E-2</v>
      </c>
      <c r="U34" s="13">
        <f>[2]MD!$E$94</f>
        <v>1.3074103164816541E-2</v>
      </c>
    </row>
    <row r="35" spans="1:21" x14ac:dyDescent="0.35">
      <c r="A35" t="s">
        <v>44</v>
      </c>
      <c r="B35" s="4">
        <f>[2]MA!$D$8</f>
        <v>1245930</v>
      </c>
      <c r="C35" s="13">
        <f>[2]MA!$H$8</f>
        <v>0.25200773719229813</v>
      </c>
      <c r="D35" s="13">
        <f>[2]MA!$K$8</f>
        <v>0.72772065846395861</v>
      </c>
      <c r="E35" s="13">
        <f>[2]MA!$M$8</f>
        <v>1.2048028380406604E-2</v>
      </c>
      <c r="F35" s="18" t="str">
        <f>'[3]Appendix A1'!$D$110</f>
        <v>25,881</v>
      </c>
      <c r="G35" s="18" t="str">
        <f>'[3]Appendix A1'!$D$111</f>
        <v>2,132</v>
      </c>
      <c r="H35" s="12"/>
      <c r="I35" s="12"/>
      <c r="J35" s="10">
        <f>[2]MA!$E$83</f>
        <v>0.36684167142319324</v>
      </c>
      <c r="K35" s="13">
        <f>[2]MA!$E$84</f>
        <v>0.17713254314270793</v>
      </c>
      <c r="L35" s="13">
        <f>[2]MA!$E$85</f>
        <v>0.12536281165369248</v>
      </c>
      <c r="M35" s="13">
        <f>[2]MA!$E$86</f>
        <v>6.3859025660954791E-2</v>
      </c>
      <c r="N35" s="13">
        <f>[2]MA!$E$87</f>
        <v>3.1603703411340368E-2</v>
      </c>
      <c r="O35" s="13">
        <f>[2]MA!$E$88</f>
        <v>6.0731482943298158E-2</v>
      </c>
      <c r="P35" s="13">
        <f>[2]MA!$E$89</f>
        <v>0.11002577023625648</v>
      </c>
      <c r="Q35" s="13">
        <f>[2]MA!$E$90</f>
        <v>1.7803198207497904E-2</v>
      </c>
      <c r="R35" s="13">
        <f>[2]MA!$E$91</f>
        <v>6.4923930995955934E-2</v>
      </c>
      <c r="S35" s="13">
        <f>[2]MA!$E$92</f>
        <v>0.14243476025196042</v>
      </c>
      <c r="T35" s="13">
        <f>[2]MA!$E$93</f>
        <v>4.7189013155075628E-2</v>
      </c>
      <c r="U35" s="13">
        <f>[2]MA!$E$94</f>
        <v>1.7791053884361755E-2</v>
      </c>
    </row>
    <row r="36" spans="1:21" x14ac:dyDescent="0.35">
      <c r="A36" t="s">
        <v>45</v>
      </c>
      <c r="B36" s="4">
        <f>[2]MI!$D$8</f>
        <v>1285831</v>
      </c>
      <c r="C36" s="13">
        <f>[2]MI!$H$8</f>
        <v>0.25559035363123145</v>
      </c>
      <c r="D36" s="13">
        <f>[2]MI!$K$8</f>
        <v>0.72776982356157227</v>
      </c>
      <c r="E36" s="13">
        <f>[2]MI!$M$8</f>
        <v>1.6639822807196281E-2</v>
      </c>
      <c r="F36" s="18" t="str">
        <f>'[3]Appendix A1'!$D$115</f>
        <v>29,745</v>
      </c>
      <c r="G36" s="18" t="str">
        <f>'[3]Appendix A1'!$D$116</f>
        <v>2,164</v>
      </c>
      <c r="H36" s="12"/>
      <c r="I36" s="12"/>
      <c r="J36" s="10">
        <f>[2]MI!$E$83</f>
        <v>0.28577397175184766</v>
      </c>
      <c r="K36" s="13">
        <f>[2]MI!$E$84</f>
        <v>0.15942279437535439</v>
      </c>
      <c r="L36" s="13">
        <f>[2]MI!$E$85</f>
        <v>0.11181762723015838</v>
      </c>
      <c r="M36" s="13">
        <f>[2]MI!$E$86</f>
        <v>0.11076514030035957</v>
      </c>
      <c r="N36" s="13">
        <f>[2]MI!$E$87</f>
        <v>5.0343784636119909E-2</v>
      </c>
      <c r="O36" s="13">
        <f>[2]MI!$E$88</f>
        <v>7.8914657988594414E-2</v>
      </c>
      <c r="P36" s="13">
        <f>[2]MI!$E$89</f>
        <v>0.209230287251921</v>
      </c>
      <c r="Q36" s="13">
        <f>[2]MI!$E$90</f>
        <v>7.4805343704823397E-3</v>
      </c>
      <c r="R36" s="13">
        <f>[2]MI!$E$91</f>
        <v>4.617443730294065E-2</v>
      </c>
      <c r="S36" s="13">
        <f>[2]MI!$E$92</f>
        <v>0.40405427760461105</v>
      </c>
      <c r="T36" s="13">
        <f>[2]MI!$E$93</f>
        <v>2.9659393665000783E-2</v>
      </c>
      <c r="U36" s="13">
        <f>[2]MI!$E$94</f>
        <v>2.0370636412785859E-2</v>
      </c>
    </row>
    <row r="37" spans="1:21" x14ac:dyDescent="0.35">
      <c r="A37" t="s">
        <v>46</v>
      </c>
      <c r="B37" s="4">
        <f>[2]MN!$D$8</f>
        <v>697662</v>
      </c>
      <c r="C37" s="13">
        <f>[2]MN!$H$8</f>
        <v>0.14343048639599118</v>
      </c>
      <c r="D37" s="13">
        <f>[2]MN!$K$8</f>
        <v>0.84444186439851965</v>
      </c>
      <c r="E37" s="13">
        <f>[2]MN!$M$8</f>
        <v>9.5877373283911119E-3</v>
      </c>
      <c r="F37" s="18" t="str">
        <f>'[3]Appendix A1'!$D$120</f>
        <v>18,519</v>
      </c>
      <c r="G37" s="18" t="str">
        <f>'[3]Appendix A1'!$D$121</f>
        <v>1,602</v>
      </c>
      <c r="H37" s="12"/>
      <c r="I37" s="12"/>
      <c r="J37" s="10">
        <f>[2]MN!$E$83</f>
        <v>0.38443797655611983</v>
      </c>
      <c r="K37" s="13">
        <f>[2]MN!$E$84</f>
        <v>0.15375113081113187</v>
      </c>
      <c r="L37" s="13">
        <f>[2]MN!$E$85</f>
        <v>9.1218306354264908E-2</v>
      </c>
      <c r="M37" s="13">
        <f>[2]MN!$E$86</f>
        <v>5.708224605900291E-2</v>
      </c>
      <c r="N37" s="13">
        <f>[2]MN!$E$87</f>
        <v>1.3311949889599837E-2</v>
      </c>
      <c r="O37" s="13">
        <f>[2]MN!$E$88</f>
        <v>7.1884529403839117E-2</v>
      </c>
      <c r="P37" s="13">
        <f>[2]MN!$E$89</f>
        <v>0.15723520102996003</v>
      </c>
      <c r="Q37" s="13">
        <f>[2]MN!$E$90</f>
        <v>1.0971961383315415E-2</v>
      </c>
      <c r="R37" s="13">
        <f>[2]MN!$E$91</f>
        <v>6.575477690368102E-2</v>
      </c>
      <c r="S37" s="13">
        <f>[2]MN!$E$92</f>
        <v>0.25529032517671674</v>
      </c>
      <c r="T37" s="13">
        <f>[2]MN!$E$93</f>
        <v>0.14080558697683568</v>
      </c>
      <c r="U37" s="13">
        <f>[2]MN!$E$94</f>
        <v>3.0239745708417084E-2</v>
      </c>
    </row>
    <row r="38" spans="1:21" ht="17.25" customHeight="1" x14ac:dyDescent="0.35">
      <c r="A38" t="s">
        <v>47</v>
      </c>
      <c r="B38" s="4">
        <f>[2]MS!$D$8</f>
        <v>419296</v>
      </c>
      <c r="C38" s="13">
        <f>[2]MS!$H$8</f>
        <v>0.35906137907349461</v>
      </c>
      <c r="D38" s="13">
        <f>[2]MS!$K$8</f>
        <v>0.58053260703655651</v>
      </c>
      <c r="E38" s="13">
        <f>[2]MS!$M$8</f>
        <v>6.040362893993742E-2</v>
      </c>
      <c r="F38" s="18" t="str">
        <f>'[3]Appendix A1'!$D$125</f>
        <v>18,519</v>
      </c>
      <c r="G38" s="19" t="str">
        <f>'[3]Appendix A1'!$D$126</f>
        <v>584</v>
      </c>
      <c r="H38" s="12"/>
      <c r="I38" s="12"/>
      <c r="J38" s="10">
        <f>[2]MS!$E$83</f>
        <v>0.2539643161340549</v>
      </c>
      <c r="K38" s="13">
        <f>[2]MS!$E$84</f>
        <v>9.1507391117899933E-2</v>
      </c>
      <c r="L38" s="13">
        <f>[2]MS!$E$85</f>
        <v>8.5874713079555673E-2</v>
      </c>
      <c r="M38" s="13">
        <f>[2]MS!$E$86</f>
        <v>0.1411288274271727</v>
      </c>
      <c r="N38" s="13">
        <f>[2]MS!$E$87</f>
        <v>2.1774647987156361E-2</v>
      </c>
      <c r="O38" s="13">
        <f>[2]MS!$E$88</f>
        <v>3.5311740613286173E-2</v>
      </c>
      <c r="P38" s="13">
        <f>[2]MS!$E$89</f>
        <v>0.388509521904567</v>
      </c>
      <c r="Q38" s="13">
        <f>[2]MS!$E$90</f>
        <v>1.5459149498694017E-2</v>
      </c>
      <c r="R38" s="13">
        <f>[2]MS!$E$91</f>
        <v>0.13109325697085256</v>
      </c>
      <c r="S38" s="13">
        <f>[2]MS!$E$92</f>
        <v>0.41501420087787244</v>
      </c>
      <c r="T38" s="13">
        <f>[2]MS!$E$93</f>
        <v>0.14190549961270332</v>
      </c>
      <c r="U38" s="13">
        <f>[2]MS!$E$94</f>
        <v>7.4256133275210898E-2</v>
      </c>
    </row>
    <row r="39" spans="1:21" x14ac:dyDescent="0.35">
      <c r="A39" t="s">
        <v>48</v>
      </c>
      <c r="B39" s="4">
        <f>[2]MO!$D$8</f>
        <v>958002</v>
      </c>
      <c r="C39" s="13">
        <f>[2]MO!$H$8</f>
        <v>0.23501621082210683</v>
      </c>
      <c r="D39" s="13">
        <f>[2]MO!$K$8</f>
        <v>0.76391594172037214</v>
      </c>
      <c r="E39" s="13">
        <f>[2]MO!$M$8</f>
        <v>1.0688912966778776E-3</v>
      </c>
      <c r="F39" s="18" t="str">
        <f>'[3]Appendix A1'!$D$130</f>
        <v>18,519</v>
      </c>
      <c r="G39" s="18" t="str">
        <f>'[3]Appendix A1'!$D$131</f>
        <v>1,141</v>
      </c>
      <c r="H39" s="12"/>
      <c r="I39" s="12"/>
      <c r="J39" s="10">
        <f>[2]MO!$E$83</f>
        <v>0.36171039586599357</v>
      </c>
      <c r="K39" s="13">
        <f>[2]MO!$E$84</f>
        <v>0.19373415957856185</v>
      </c>
      <c r="L39" s="13">
        <f>[2]MO!$E$85</f>
        <v>0.13718349961234211</v>
      </c>
      <c r="M39" s="13">
        <f>[2]MO!$E$86</f>
        <v>0.10224784702963072</v>
      </c>
      <c r="N39" s="13">
        <f>[2]MO!$E$87</f>
        <v>1.0725043457491276E-2</v>
      </c>
      <c r="O39" s="13">
        <f>[2]MO!$E$88</f>
        <v>6.6608438999330846E-2</v>
      </c>
      <c r="P39" s="13">
        <f>[2]MO!$E$89</f>
        <v>0.10322726034002054</v>
      </c>
      <c r="Q39" s="13">
        <f>[2]MO!$E$90</f>
        <v>8.6858113423578312E-3</v>
      </c>
      <c r="R39" s="13">
        <f>[2]MO!$E$91</f>
        <v>2.9005150447275686E-2</v>
      </c>
      <c r="S39" s="13">
        <f>[2]MO!$E$92</f>
        <v>0.11407778864970645</v>
      </c>
      <c r="T39" s="13">
        <f>[2]MO!$E$93</f>
        <v>1.1599804305283757E-2</v>
      </c>
      <c r="U39" s="13">
        <f>[2]MO!$E$94</f>
        <v>2.8413237616273668E-2</v>
      </c>
    </row>
    <row r="40" spans="1:21" x14ac:dyDescent="0.35">
      <c r="A40" t="s">
        <v>49</v>
      </c>
      <c r="B40" s="4">
        <f>[2]MT!$D$8</f>
        <v>107679</v>
      </c>
      <c r="C40" s="13">
        <f>[2]MT!$H$8</f>
        <v>0.14254404294244932</v>
      </c>
      <c r="D40" s="13">
        <f>[2]MT!$K$8</f>
        <v>0.85745595705755073</v>
      </c>
      <c r="E40" s="13">
        <f>[2]MT!$M$8</f>
        <v>0</v>
      </c>
      <c r="F40" s="18" t="str">
        <f>'[3]Appendix A1'!$D$135</f>
        <v>13,333</v>
      </c>
      <c r="G40" s="19" t="str">
        <f>'[3]Appendix A1'!$D$136</f>
        <v>705</v>
      </c>
      <c r="H40" s="12"/>
      <c r="I40" s="12"/>
      <c r="J40" s="10">
        <f>[2]MT!$E$83</f>
        <v>0.31669408538973759</v>
      </c>
      <c r="K40" s="13">
        <f>[2]MT!$E$84</f>
        <v>0.17288288288288289</v>
      </c>
      <c r="L40" s="13">
        <f>[2]MT!$E$85</f>
        <v>0.175515080297689</v>
      </c>
      <c r="M40" s="13">
        <f>[2]MT!$E$86</f>
        <v>6.4723854289071681E-2</v>
      </c>
      <c r="N40" s="13">
        <f>[2]MT!$E$87</f>
        <v>1.0125342734038386E-2</v>
      </c>
      <c r="O40" s="13">
        <f>[2]MT!$E$88</f>
        <v>6.3517430473952211E-2</v>
      </c>
      <c r="P40" s="13">
        <f>[2]MT!$E$89</f>
        <v>0.26003067332904567</v>
      </c>
      <c r="Q40" s="13">
        <f>[2]MT!$E$90</f>
        <v>1.0990990990990991E-2</v>
      </c>
      <c r="R40" s="13">
        <f>[2]MT!$E$91</f>
        <v>5.2299255777516644E-2</v>
      </c>
      <c r="S40" s="13">
        <f>[2]MT!$E$92</f>
        <v>7.9094637152502437E-2</v>
      </c>
      <c r="T40" s="13">
        <f>[2]MT!$E$93</f>
        <v>2.3268459569069037E-2</v>
      </c>
      <c r="U40" s="13">
        <f>[2]MT!$E$94</f>
        <v>3.3204073638856246E-2</v>
      </c>
    </row>
    <row r="41" spans="1:21" x14ac:dyDescent="0.35">
      <c r="A41" t="s">
        <v>50</v>
      </c>
      <c r="B41" s="4">
        <f>[2]NE!$D$8</f>
        <v>285673</v>
      </c>
      <c r="C41" s="13">
        <f>[2]NE!$H$8</f>
        <v>0.25850185351783334</v>
      </c>
      <c r="D41" s="13">
        <f>[2]NE!$K$8</f>
        <v>0.74149814648216672</v>
      </c>
      <c r="E41" s="13">
        <f>[2]NE!$M$8</f>
        <v>0</v>
      </c>
      <c r="F41" s="18" t="str">
        <f>'[3]Appendix A1'!$D$140</f>
        <v>18,519</v>
      </c>
      <c r="G41" s="18" t="str">
        <f>'[3]Appendix A1'!$D$141</f>
        <v>907</v>
      </c>
      <c r="H41" s="12"/>
      <c r="I41" s="12"/>
      <c r="J41" s="10">
        <f>[2]NE!$E$83</f>
        <v>0.31720947451997877</v>
      </c>
      <c r="K41" s="13">
        <f>[2]NE!$E$84</f>
        <v>0.1551458000914836</v>
      </c>
      <c r="L41" s="13">
        <f>[2]NE!$E$85</f>
        <v>0.12333612271654308</v>
      </c>
      <c r="M41" s="13">
        <f>[2]NE!$E$86</f>
        <v>8.5677919558675722E-2</v>
      </c>
      <c r="N41" s="13">
        <f>[2]NE!$E$87</f>
        <v>2.2682733921908491E-2</v>
      </c>
      <c r="O41" s="13">
        <f>[2]NE!$E$88</f>
        <v>8.2391852757282349E-2</v>
      </c>
      <c r="P41" s="13">
        <f>[2]NE!$E$89</f>
        <v>0.23769471907402942</v>
      </c>
      <c r="Q41" s="13">
        <f>[2]NE!$E$90</f>
        <v>3.3920837610472578E-2</v>
      </c>
      <c r="R41" s="13">
        <f>[2]NE!$E$91</f>
        <v>4.7727519585600661E-2</v>
      </c>
      <c r="S41" s="13">
        <f>[2]NE!$E$92</f>
        <v>9.2817559705760541E-2</v>
      </c>
      <c r="T41" s="13">
        <f>[2]NE!$E$93</f>
        <v>6.5010748022955409E-2</v>
      </c>
      <c r="U41" s="13">
        <f>[2]NE!$E$94</f>
        <v>3.2022323224751362E-2</v>
      </c>
    </row>
    <row r="42" spans="1:21" x14ac:dyDescent="0.35">
      <c r="A42" t="s">
        <v>51</v>
      </c>
      <c r="B42" s="4">
        <f>[2]NV!$D$8</f>
        <v>569885</v>
      </c>
      <c r="C42" s="13">
        <f>[2]NV!$H$8</f>
        <v>0.14118988918816955</v>
      </c>
      <c r="D42" s="13">
        <f>[2]NV!$K$8</f>
        <v>0.85031716925344591</v>
      </c>
      <c r="E42" s="13">
        <f>[2]NV!$M$8</f>
        <v>3.509479982803548E-3</v>
      </c>
      <c r="F42" s="18" t="str">
        <f>'[3]Appendix A1'!$D$145</f>
        <v>18,519</v>
      </c>
      <c r="G42" s="18" t="str">
        <f>'[3]Appendix A1'!$D$146</f>
        <v>1,185</v>
      </c>
      <c r="H42" s="12"/>
      <c r="I42" s="12"/>
      <c r="J42" s="10">
        <f>[2]NV!$E$83</f>
        <v>0.35229841172262799</v>
      </c>
      <c r="K42" s="13">
        <f>[2]NV!$E$84</f>
        <v>0.1392750039628482</v>
      </c>
      <c r="L42" s="13">
        <f>[2]NV!$E$85</f>
        <v>0.12753048979194442</v>
      </c>
      <c r="M42" s="13">
        <f>[2]NV!$E$86</f>
        <v>7.9393752620106492E-2</v>
      </c>
      <c r="N42" s="13">
        <f>[2]NV!$E$87</f>
        <v>2.5901336747149364E-2</v>
      </c>
      <c r="O42" s="13">
        <f>[2]NV!$E$88</f>
        <v>7.1897733572686681E-2</v>
      </c>
      <c r="P42" s="13">
        <f>[2]NV!$E$89</f>
        <v>0.16838345126235058</v>
      </c>
      <c r="Q42" s="13">
        <f>[2]NV!$E$90</f>
        <v>3.1976362918040252E-3</v>
      </c>
      <c r="R42" s="13">
        <f>[2]NV!$E$91</f>
        <v>6.2613001521572786E-2</v>
      </c>
      <c r="S42" s="13">
        <f>[2]NV!$E$92</f>
        <v>0.18492691663296551</v>
      </c>
      <c r="T42" s="13">
        <f>[2]NV!$E$93</f>
        <v>8.3031948697209548E-2</v>
      </c>
      <c r="U42" s="13">
        <f>[2]NV!$E$94</f>
        <v>4.1251439298418964E-2</v>
      </c>
    </row>
    <row r="43" spans="1:21" x14ac:dyDescent="0.35">
      <c r="A43" t="s">
        <v>52</v>
      </c>
      <c r="B43" s="4">
        <f>[2]NH!$D$8</f>
        <v>188882</v>
      </c>
      <c r="C43" s="13">
        <f>[2]NH!$H$8</f>
        <v>0.22749653222646943</v>
      </c>
      <c r="D43" s="13">
        <f>[2]NH!$K$8</f>
        <v>0.74505246661937086</v>
      </c>
      <c r="E43" s="13">
        <f>[2]NH!$M$8</f>
        <v>5.5484376489024897E-3</v>
      </c>
      <c r="F43" s="18" t="str">
        <f>'[3]Appendix A1'!$D$150</f>
        <v>18,519</v>
      </c>
      <c r="G43" s="18" t="str">
        <f>'[3]Appendix A1'!$D$151</f>
        <v>1,133</v>
      </c>
      <c r="H43" s="12"/>
      <c r="I43" s="12"/>
      <c r="J43" s="10">
        <f>[2]NH!$E$83</f>
        <v>0.36680044414750967</v>
      </c>
      <c r="K43" s="13">
        <f>[2]NH!$E$84</f>
        <v>0.19817024399883318</v>
      </c>
      <c r="L43" s="13">
        <f>[2]NH!$E$85</f>
        <v>0.10925605292130497</v>
      </c>
      <c r="M43" s="13">
        <f>[2]NH!$E$86</f>
        <v>4.3146766286192843E-2</v>
      </c>
      <c r="N43" s="13">
        <f>[2]NH!$E$87</f>
        <v>3.3826255516556727E-2</v>
      </c>
      <c r="O43" s="13">
        <f>[2]NH!$E$88</f>
        <v>5.3394152685116353E-2</v>
      </c>
      <c r="P43" s="13">
        <f>[2]NH!$E$89</f>
        <v>0.205636187556519</v>
      </c>
      <c r="Q43" s="13">
        <f>[2]NH!$E$90</f>
        <v>1.125424621957072E-2</v>
      </c>
      <c r="R43" s="13">
        <f>[2]NH!$E$91</f>
        <v>3.5026018386954107E-2</v>
      </c>
      <c r="S43" s="13">
        <f>[2]NH!$E$92</f>
        <v>0.13673001816260877</v>
      </c>
      <c r="T43" s="13">
        <f>[2]NH!$E$93</f>
        <v>0.13697930887118792</v>
      </c>
      <c r="U43" s="13">
        <f>[2]NH!$E$94</f>
        <v>1.945733078638575E-2</v>
      </c>
    </row>
    <row r="44" spans="1:21" x14ac:dyDescent="0.35">
      <c r="A44" t="s">
        <v>53</v>
      </c>
      <c r="B44" s="4">
        <f>[2]NJ!$D$8</f>
        <v>1110945</v>
      </c>
      <c r="C44" s="13">
        <f>[2]NJ!$H$8</f>
        <v>0.29258784188236142</v>
      </c>
      <c r="D44" s="13">
        <f>[2]NJ!$K$8</f>
        <v>0.69148247663025619</v>
      </c>
      <c r="E44" s="13">
        <f>[2]NJ!$M$8</f>
        <v>0</v>
      </c>
      <c r="F44" s="18" t="str">
        <f>'[3]Appendix A1'!$D$155</f>
        <v>20,225</v>
      </c>
      <c r="G44" s="18" t="str">
        <f>'[3]Appendix A1'!$D$156</f>
        <v>1,487</v>
      </c>
      <c r="H44" s="12"/>
      <c r="I44" s="12"/>
      <c r="J44" s="10">
        <f>[2]NJ!$E$83</f>
        <v>0.31116938394242616</v>
      </c>
      <c r="K44" s="13">
        <f>[2]NJ!$E$84</f>
        <v>0.17565988868238633</v>
      </c>
      <c r="L44" s="13">
        <f>[2]NJ!$E$85</f>
        <v>0.10574406314133979</v>
      </c>
      <c r="M44" s="13">
        <f>[2]NJ!$E$86</f>
        <v>4.8313119944970929E-2</v>
      </c>
      <c r="N44" s="13">
        <f>[2]NJ!$E$87</f>
        <v>6.9445139663721983E-2</v>
      </c>
      <c r="O44" s="13">
        <f>[2]NJ!$E$88</f>
        <v>0.10532625878196505</v>
      </c>
      <c r="P44" s="13">
        <f>[2]NJ!$E$89</f>
        <v>0.18233355819625344</v>
      </c>
      <c r="Q44" s="13">
        <f>[2]NJ!$E$90</f>
        <v>1.4965065904096339E-2</v>
      </c>
      <c r="R44" s="13">
        <f>[2]NJ!$E$91</f>
        <v>4.085601856262383E-2</v>
      </c>
      <c r="S44" s="13">
        <f>[2]NJ!$E$92</f>
        <v>0.21114739481237546</v>
      </c>
      <c r="T44" s="13">
        <f>[2]NJ!$E$93</f>
        <v>9.4355752371016038E-2</v>
      </c>
      <c r="U44" s="13">
        <f>[2]NJ!$E$94</f>
        <v>1.8119791574157648E-2</v>
      </c>
    </row>
    <row r="45" spans="1:21" x14ac:dyDescent="0.35">
      <c r="A45" t="s">
        <v>54</v>
      </c>
      <c r="B45" s="4">
        <f>[2]NM!$D$8</f>
        <v>324243</v>
      </c>
      <c r="C45" s="13">
        <f>[2]NM!$H$8</f>
        <v>0.3777290488923431</v>
      </c>
      <c r="D45" s="13">
        <f>[2]NM!$K$8</f>
        <v>0.60988209460188814</v>
      </c>
      <c r="E45" s="13">
        <f>[2]NM!$M$8</f>
        <v>1.1750446424440928E-2</v>
      </c>
      <c r="F45" s="18" t="str">
        <f>'[3]Appendix A1'!$D$160</f>
        <v>18,519</v>
      </c>
      <c r="G45" s="18" t="str">
        <f>'[3]Appendix A1'!$D$161</f>
        <v>1,524</v>
      </c>
      <c r="H45" s="12"/>
      <c r="I45" s="12"/>
      <c r="J45" s="10">
        <f>[2]NM!$E$83</f>
        <v>0.23754813090337026</v>
      </c>
      <c r="K45" s="13">
        <f>[2]NM!$E$84</f>
        <v>0.10245808567459386</v>
      </c>
      <c r="L45" s="13">
        <f>[2]NM!$E$85</f>
        <v>0.10734888323617287</v>
      </c>
      <c r="M45" s="13">
        <f>[2]NM!$E$86</f>
        <v>0.10502464429121496</v>
      </c>
      <c r="N45" s="13">
        <f>[2]NM!$E$87</f>
        <v>4.6886953432756291E-2</v>
      </c>
      <c r="O45" s="13">
        <f>[2]NM!$E$88</f>
        <v>7.6298979339393433E-2</v>
      </c>
      <c r="P45" s="13">
        <f>[2]NM!$E$89</f>
        <v>0.28742943510700231</v>
      </c>
      <c r="Q45" s="13">
        <f>[2]NM!$E$90</f>
        <v>4.8704985314920422E-3</v>
      </c>
      <c r="R45" s="13">
        <f>[2]NM!$E$91</f>
        <v>0.11272432014107826</v>
      </c>
      <c r="S45" s="13">
        <f>[2]NM!$E$92</f>
        <v>0.4783491623224656</v>
      </c>
      <c r="T45" s="13">
        <f>[2]NM!$E$93</f>
        <v>0.17749105362869774</v>
      </c>
      <c r="U45" s="13">
        <f>[2]NM!$E$94</f>
        <v>7.136504633887962E-2</v>
      </c>
    </row>
    <row r="46" spans="1:21" x14ac:dyDescent="0.35">
      <c r="A46" t="s">
        <v>55</v>
      </c>
      <c r="B46" s="4">
        <f>[2]NY!$D$8</f>
        <v>4221956</v>
      </c>
      <c r="C46" s="13">
        <f>[2]NY!$H$8</f>
        <v>0.24941709482524213</v>
      </c>
      <c r="D46" s="13">
        <f>[2]NY!$K$8</f>
        <v>0.72766556543933669</v>
      </c>
      <c r="E46" s="13">
        <f>[2]NY!$M$8</f>
        <v>1.7451152972697961E-2</v>
      </c>
      <c r="F46" s="18" t="str">
        <f>'[3]Appendix A1'!$D$165</f>
        <v>19,501</v>
      </c>
      <c r="G46" s="18" t="str">
        <f>'[3]Appendix A1'!$D$166</f>
        <v>1,410</v>
      </c>
      <c r="H46" s="12"/>
      <c r="I46" s="12"/>
      <c r="J46" s="10">
        <f>[2]NY!$E$83</f>
        <v>0.3023463139848151</v>
      </c>
      <c r="K46" s="13">
        <f>[2]NY!$E$84</f>
        <v>0.20640749393896865</v>
      </c>
      <c r="L46" s="13">
        <f>[2]NY!$E$85</f>
        <v>0.11994540255980539</v>
      </c>
      <c r="M46" s="13">
        <f>[2]NY!$E$86</f>
        <v>7.8820321035149854E-2</v>
      </c>
      <c r="N46" s="13">
        <f>[2]NY!$E$87</f>
        <v>6.0276124352274571E-2</v>
      </c>
      <c r="O46" s="13">
        <f>[2]NY!$E$88</f>
        <v>8.2436961146105936E-2</v>
      </c>
      <c r="P46" s="13">
        <f>[2]NY!$E$89</f>
        <v>0.16600866925545324</v>
      </c>
      <c r="Q46" s="13">
        <f>[2]NY!$E$90</f>
        <v>9.159381045551987E-3</v>
      </c>
      <c r="R46" s="13">
        <f>[2]NY!$E$91</f>
        <v>3.9533940399629049E-2</v>
      </c>
      <c r="S46" s="13">
        <f>[2]NY!$E$92</f>
        <v>0.13326702734988494</v>
      </c>
      <c r="T46" s="13">
        <f>[2]NY!$E$93</f>
        <v>3.180180732690005E-2</v>
      </c>
      <c r="U46" s="13">
        <f>[2]NY!$E$94</f>
        <v>1.6810507805727778E-2</v>
      </c>
    </row>
    <row r="47" spans="1:21" x14ac:dyDescent="0.35">
      <c r="A47" t="s">
        <v>56</v>
      </c>
      <c r="B47" s="4">
        <f>[2]NC!$D$8</f>
        <v>1812601</v>
      </c>
      <c r="C47" s="13">
        <f>[2]NC!$H$8</f>
        <v>0.2565732888815575</v>
      </c>
      <c r="D47" s="13">
        <f>[2]NC!$K$8</f>
        <v>0.71641194063117031</v>
      </c>
      <c r="E47" s="13">
        <f>[2]NC!$M$8</f>
        <v>2.7015322180667451E-2</v>
      </c>
      <c r="F47" s="18" t="str">
        <f>'[3]Appendix A1'!$D$170</f>
        <v>18,519</v>
      </c>
      <c r="G47" s="18" t="str">
        <f>'[3]Appendix A1'!$D$171</f>
        <v>1,227</v>
      </c>
      <c r="H47" s="12"/>
      <c r="I47" s="12"/>
      <c r="J47" s="10">
        <f>[2]NC!$E$83</f>
        <v>0.32916243589740518</v>
      </c>
      <c r="K47" s="13">
        <f>[2]NC!$E$84</f>
        <v>0.13506748341582384</v>
      </c>
      <c r="L47" s="13">
        <f>[2]NC!$E$85</f>
        <v>0.11691182162206076</v>
      </c>
      <c r="M47" s="13">
        <f>[2]NC!$E$86</f>
        <v>9.8974478306308733E-2</v>
      </c>
      <c r="N47" s="13">
        <f>[2]NC!$E$87</f>
        <v>2.3524714682193242E-2</v>
      </c>
      <c r="O47" s="13">
        <f>[2]NC!$E$88</f>
        <v>7.7832814058080388E-2</v>
      </c>
      <c r="P47" s="13">
        <f>[2]NC!$E$89</f>
        <v>0.16172562666996718</v>
      </c>
      <c r="Q47" s="13">
        <f>[2]NC!$E$90</f>
        <v>8.5987764100054574E-3</v>
      </c>
      <c r="R47" s="13">
        <f>[2]NC!$E$91</f>
        <v>4.0358003960407431E-2</v>
      </c>
      <c r="S47" s="13">
        <f>[2]NC!$E$92</f>
        <v>0.53317009989176911</v>
      </c>
      <c r="T47" s="13">
        <f>[2]NC!$E$93</f>
        <v>8.0351661609978531E-2</v>
      </c>
      <c r="U47" s="13">
        <f>[2]NC!$E$94</f>
        <v>3.3468630079109891E-2</v>
      </c>
    </row>
    <row r="48" spans="1:21" x14ac:dyDescent="0.35">
      <c r="A48" t="s">
        <v>57</v>
      </c>
      <c r="B48" s="4">
        <f>[2]ND!$D$8</f>
        <v>121546</v>
      </c>
      <c r="C48" s="13">
        <f>[2]ND!$H$8</f>
        <v>0.35849801721159069</v>
      </c>
      <c r="D48" s="13">
        <f>[2]ND!$K$8</f>
        <v>0.64151021012620735</v>
      </c>
      <c r="E48" s="13">
        <f>[2]ND!$M$8</f>
        <v>0</v>
      </c>
      <c r="F48" s="18" t="str">
        <f>'[3]Appendix A1'!$D$175</f>
        <v>13,333</v>
      </c>
      <c r="G48" s="19" t="str">
        <f>'[3]Appendix A1'!$D$176</f>
        <v>506</v>
      </c>
      <c r="H48" s="12"/>
      <c r="I48" s="12"/>
      <c r="J48" s="10">
        <f>[2]ND!$E$83</f>
        <v>0.32260111626903415</v>
      </c>
      <c r="K48" s="13">
        <f>[2]ND!$E$84</f>
        <v>9.110062603718147E-2</v>
      </c>
      <c r="L48" s="13">
        <f>[2]ND!$E$85</f>
        <v>0.14334125531084507</v>
      </c>
      <c r="M48" s="13">
        <f>[2]ND!$E$86</f>
        <v>5.3906465666318695E-2</v>
      </c>
      <c r="N48" s="13">
        <f>[2]ND!$E$87</f>
        <v>0</v>
      </c>
      <c r="O48" s="13">
        <f>[2]ND!$E$88</f>
        <v>7.8297483476489502E-2</v>
      </c>
      <c r="P48" s="13">
        <f>[2]ND!$E$89</f>
        <v>0.5999114783121865</v>
      </c>
      <c r="Q48" s="13">
        <f>[2]ND!$E$90</f>
        <v>2.4019774271236242E-2</v>
      </c>
      <c r="R48" s="13">
        <f>[2]ND!$E$91</f>
        <v>2.8680943148970194E-2</v>
      </c>
      <c r="S48" s="13">
        <f>[2]ND!$E$92</f>
        <v>0.3659921284525095</v>
      </c>
      <c r="T48" s="13">
        <f>[2]ND!$E$93</f>
        <v>0.16969105917592561</v>
      </c>
      <c r="U48" s="13">
        <f>[2]ND!$E$94</f>
        <v>1.5719149503263453E-2</v>
      </c>
    </row>
    <row r="49" spans="1:21" x14ac:dyDescent="0.35">
      <c r="A49" t="s">
        <v>58</v>
      </c>
      <c r="B49" s="4">
        <f>[2]OH!$D$8</f>
        <v>1723337</v>
      </c>
      <c r="C49" s="13">
        <f>[2]OH!$H$8</f>
        <v>0.26476539411618272</v>
      </c>
      <c r="D49" s="13">
        <f>[2]OH!$K$8</f>
        <v>0.73207851975556726</v>
      </c>
      <c r="E49" s="13">
        <f>[2]OH!$M$8</f>
        <v>3.1560861282500172E-3</v>
      </c>
      <c r="F49" s="18" t="str">
        <f>'[3]Appendix A1'!$D$180</f>
        <v>18,519</v>
      </c>
      <c r="G49" s="18" t="str">
        <f>'[3]Appendix A1'!$D$181</f>
        <v>1,055</v>
      </c>
      <c r="H49" s="12"/>
      <c r="I49" s="12"/>
      <c r="J49" s="10">
        <f>[2]OH!$E$83</f>
        <v>0.42964336091432609</v>
      </c>
      <c r="K49" s="13">
        <f>[2]OH!$E$84</f>
        <v>9.0409249983135598E-2</v>
      </c>
      <c r="L49" s="13">
        <f>[2]OH!$E$85</f>
        <v>8.5325123064790481E-2</v>
      </c>
      <c r="M49" s="13">
        <f>[2]OH!$E$86</f>
        <v>8.04367140090127E-2</v>
      </c>
      <c r="N49" s="13">
        <f>[2]OH!$E$87</f>
        <v>2.1716515229844462E-2</v>
      </c>
      <c r="O49" s="13">
        <f>[2]OH!$E$88</f>
        <v>4.146102930655679E-2</v>
      </c>
      <c r="P49" s="13">
        <f>[2]OH!$E$89</f>
        <v>0.21989486772568728</v>
      </c>
      <c r="Q49" s="13">
        <f>[2]OH!$E$90</f>
        <v>1.5547621301968462E-2</v>
      </c>
      <c r="R49" s="13">
        <f>[2]OH!$E$91</f>
        <v>7.1252796995806431E-2</v>
      </c>
      <c r="S49" s="13">
        <f>[2]OH!$E$92</f>
        <v>0.35766362301044258</v>
      </c>
      <c r="T49" s="13">
        <f>[2]OH!$E$93</f>
        <v>0.23114165548577489</v>
      </c>
      <c r="U49" s="13">
        <f>[2]OH!$E$94</f>
        <v>1.6497775562129228E-2</v>
      </c>
    </row>
    <row r="50" spans="1:21" x14ac:dyDescent="0.35">
      <c r="A50" t="s">
        <v>59</v>
      </c>
      <c r="B50" s="4">
        <f>[2]OK!$D$8</f>
        <v>562445</v>
      </c>
      <c r="C50" s="13">
        <f>[2]OK!$H$8</f>
        <v>0.36239987909928972</v>
      </c>
      <c r="D50" s="13">
        <f>[2]OK!$K$8</f>
        <v>0.59863097725110903</v>
      </c>
      <c r="E50" s="13">
        <f>[2]OK!$M$8</f>
        <v>3.8969143649601294E-2</v>
      </c>
      <c r="F50" s="18" t="str">
        <f>'[3]Appendix A1'!$D$185</f>
        <v>18,519</v>
      </c>
      <c r="G50" s="18" t="str">
        <f>'[3]Appendix A1'!$D$186</f>
        <v>940</v>
      </c>
      <c r="H50" s="12"/>
      <c r="I50" s="12"/>
      <c r="J50" s="10">
        <f>[2]OK!$E$83</f>
        <v>0.26315509376203977</v>
      </c>
      <c r="K50" s="13">
        <f>[2]OK!$E$84</f>
        <v>0.16480876561513866</v>
      </c>
      <c r="L50" s="13">
        <f>[2]OK!$E$85</f>
        <v>0.13693800117230659</v>
      </c>
      <c r="M50" s="13">
        <f>[2]OK!$E$86</f>
        <v>0.16062174223946535</v>
      </c>
      <c r="N50" s="13">
        <f>[2]OK!$E$87</f>
        <v>1.0805608482582552E-2</v>
      </c>
      <c r="O50" s="13">
        <f>[2]OK!$E$88</f>
        <v>3.6378232275608977E-2</v>
      </c>
      <c r="P50" s="13">
        <f>[2]OK!$E$89</f>
        <v>0.20986325093069691</v>
      </c>
      <c r="Q50" s="13">
        <f>[2]OK!$E$90</f>
        <v>1.2694491208450202E-2</v>
      </c>
      <c r="R50" s="13">
        <f>[2]OK!$E$91</f>
        <v>8.121970854239717E-2</v>
      </c>
      <c r="S50" s="13">
        <f>[2]OK!$E$92</f>
        <v>0.20602160318362706</v>
      </c>
      <c r="T50" s="13">
        <f>[2]OK!$E$93</f>
        <v>0.1431722569641842</v>
      </c>
      <c r="U50" s="13">
        <f>[2]OK!$E$94</f>
        <v>2.0601564174790612E-2</v>
      </c>
    </row>
    <row r="51" spans="1:21" x14ac:dyDescent="0.35">
      <c r="A51" t="s">
        <v>60</v>
      </c>
      <c r="B51" s="4">
        <f>[2]OR!$D$8</f>
        <v>861000</v>
      </c>
      <c r="C51" s="13">
        <f>[2]OR!$H$8</f>
        <v>0.22787224157955865</v>
      </c>
      <c r="D51" s="13">
        <f>[2]OR!$K$8</f>
        <v>0.77003832752613244</v>
      </c>
      <c r="E51" s="13">
        <f>[2]OR!$M$8</f>
        <v>2.0905923344947735E-3</v>
      </c>
      <c r="F51" s="18" t="str">
        <f>'[3]Appendix A1'!$D$190</f>
        <v>18,519</v>
      </c>
      <c r="G51" s="18" t="str">
        <f>'[3]Appendix A1'!$D$191</f>
        <v>1,670</v>
      </c>
      <c r="H51" s="12"/>
      <c r="I51" s="12"/>
      <c r="J51" s="10">
        <f>[2]OR!$E$83</f>
        <v>0.28996613074408012</v>
      </c>
      <c r="K51" s="13">
        <f>[2]OR!$E$84</f>
        <v>0.13088642426160166</v>
      </c>
      <c r="L51" s="13">
        <f>[2]OR!$E$85</f>
        <v>0.13886587284145407</v>
      </c>
      <c r="M51" s="13">
        <f>[2]OR!$E$86</f>
        <v>7.6803334700670897E-2</v>
      </c>
      <c r="N51" s="13">
        <f>[2]OR!$E$87</f>
        <v>3.4757464292532653E-2</v>
      </c>
      <c r="O51" s="13">
        <f>[2]OR!$E$88</f>
        <v>7.7542466410863944E-2</v>
      </c>
      <c r="P51" s="13">
        <f>[2]OR!$E$89</f>
        <v>0.16331854554500602</v>
      </c>
      <c r="Q51" s="13">
        <f>[2]OR!$E$90</f>
        <v>9.8765693324298961E-3</v>
      </c>
      <c r="R51" s="13">
        <f>[2]OR!$E$91</f>
        <v>0.11744980805177481</v>
      </c>
      <c r="S51" s="13">
        <f>[2]OR!$E$92</f>
        <v>0.1842461072696143</v>
      </c>
      <c r="T51" s="13">
        <f>[2]OR!$E$93</f>
        <v>0.15946049218514627</v>
      </c>
      <c r="U51" s="13">
        <f>[2]OR!$E$94</f>
        <v>3.1508554836407597E-2</v>
      </c>
    </row>
    <row r="52" spans="1:21" x14ac:dyDescent="0.35">
      <c r="A52" t="s">
        <v>61</v>
      </c>
      <c r="B52" s="4">
        <f>[2]PA!$D$8</f>
        <v>2019747</v>
      </c>
      <c r="C52" s="13">
        <f>[2]PA!$H$8</f>
        <v>0.23092743794148474</v>
      </c>
      <c r="D52" s="13">
        <f>[2]PA!$K$8</f>
        <v>0.68247607249818909</v>
      </c>
      <c r="E52" s="13">
        <f>[2]PA!$M$8</f>
        <v>9.6314043293541218E-3</v>
      </c>
      <c r="F52" s="18" t="str">
        <f>'[3]Appendix A1'!$D$195</f>
        <v>26,958</v>
      </c>
      <c r="G52" s="18" t="str">
        <f>'[3]Appendix A1'!$D$196</f>
        <v>1,829</v>
      </c>
      <c r="H52" s="12"/>
      <c r="I52" s="12"/>
      <c r="J52" s="10">
        <f>[2]PA!$E$83</f>
        <v>0.31320671278218504</v>
      </c>
      <c r="K52" s="13">
        <f>[2]PA!$E$84</f>
        <v>0.11136732454042471</v>
      </c>
      <c r="L52" s="13">
        <f>[2]PA!$E$85</f>
        <v>0.14502733361974351</v>
      </c>
      <c r="M52" s="13">
        <f>[2]PA!$E$86</f>
        <v>9.9249390798580014E-2</v>
      </c>
      <c r="N52" s="13">
        <f>[2]PA!$E$87</f>
        <v>5.2105201823516828E-2</v>
      </c>
      <c r="O52" s="13">
        <f>[2]PA!$E$88</f>
        <v>9.3930292747154892E-2</v>
      </c>
      <c r="P52" s="13">
        <f>[2]PA!$E$89</f>
        <v>0.16749815873156909</v>
      </c>
      <c r="Q52" s="13">
        <f>[2]PA!$E$90</f>
        <v>8.4027182297763386E-3</v>
      </c>
      <c r="R52" s="13">
        <f>[2]PA!$E$91</f>
        <v>4.0209033052546993E-2</v>
      </c>
      <c r="S52" s="13">
        <f>[2]PA!$E$92</f>
        <v>0.5622161919450247</v>
      </c>
      <c r="T52" s="13">
        <f>[2]PA!$E$93</f>
        <v>4.2338402670675283E-2</v>
      </c>
      <c r="U52" s="13">
        <f>[2]PA!$E$94</f>
        <v>1.6712816971716705E-2</v>
      </c>
    </row>
    <row r="53" spans="1:21" x14ac:dyDescent="0.35">
      <c r="A53" t="s">
        <v>62</v>
      </c>
      <c r="B53" s="4">
        <f>[2]RI!$D$8</f>
        <v>130393</v>
      </c>
      <c r="C53" s="13">
        <f>[2]RI!$H$8</f>
        <v>0.24987537674568419</v>
      </c>
      <c r="D53" s="13">
        <f>[2]RI!$K$8</f>
        <v>0.74459518532436553</v>
      </c>
      <c r="E53" s="13">
        <f>[2]RI!$M$8</f>
        <v>5.5371070532927377E-3</v>
      </c>
      <c r="F53" s="18" t="str">
        <f>'[3]Appendix A1'!$D$200</f>
        <v>13,333</v>
      </c>
      <c r="G53" s="19" t="str">
        <f>'[3]Appendix A1'!$D$201</f>
        <v>728</v>
      </c>
      <c r="H53" s="12"/>
      <c r="I53" s="12"/>
      <c r="J53" s="10">
        <f>[2]RI!$E$83</f>
        <v>0.29485439597722907</v>
      </c>
      <c r="K53" s="13">
        <f>[2]RI!$E$84</f>
        <v>0.17769262087240989</v>
      </c>
      <c r="L53" s="13">
        <f>[2]RI!$E$85</f>
        <v>9.2626586573144862E-2</v>
      </c>
      <c r="M53" s="13">
        <f>[2]RI!$E$86</f>
        <v>4.2331235759233733E-2</v>
      </c>
      <c r="N53" s="13">
        <f>[2]RI!$E$87</f>
        <v>1.9878145468311393E-2</v>
      </c>
      <c r="O53" s="13">
        <f>[2]RI!$E$88</f>
        <v>9.3048006114154702E-2</v>
      </c>
      <c r="P53" s="13">
        <f>[2]RI!$E$89</f>
        <v>0.45529971778442607</v>
      </c>
      <c r="Q53" s="13">
        <f>[2]RI!$E$90</f>
        <v>3.3677849760362279E-3</v>
      </c>
      <c r="R53" s="13">
        <f>[2]RI!$E$91</f>
        <v>9.0623058077326915E-2</v>
      </c>
      <c r="S53" s="13">
        <f>[2]RI!$E$92</f>
        <v>0.12465078886544066</v>
      </c>
      <c r="T53" s="13">
        <f>[2]RI!$E$93</f>
        <v>5.9491508391116468E-3</v>
      </c>
      <c r="U53" s="13">
        <f>[2]RI!$E$94</f>
        <v>2.8124397334342837E-2</v>
      </c>
    </row>
    <row r="54" spans="1:21" x14ac:dyDescent="0.35">
      <c r="A54" t="s">
        <v>63</v>
      </c>
      <c r="B54" s="4">
        <f>[2]SC!$D$8</f>
        <v>599693</v>
      </c>
      <c r="C54" s="13">
        <f>[2]SC!$H$8</f>
        <v>0.32142112714338839</v>
      </c>
      <c r="D54" s="13">
        <f>[2]SC!$K$8</f>
        <v>0.66155182735166163</v>
      </c>
      <c r="E54" s="13">
        <f>[2]SD!$M$8</f>
        <v>6.2148954721495632E-3</v>
      </c>
      <c r="F54" s="18" t="str">
        <f>'[3]Appendix A1'!$D$205</f>
        <v>18,519</v>
      </c>
      <c r="G54" s="19" t="str">
        <f>'[3]Appendix A1'!$D$206</f>
        <v>622</v>
      </c>
      <c r="H54" s="12"/>
      <c r="I54" s="12"/>
      <c r="J54" s="10">
        <f>[2]SC!$E$83</f>
        <v>0.30896064412469165</v>
      </c>
      <c r="K54" s="13">
        <f>[2]SC!$E$84</f>
        <v>0.12427727107113205</v>
      </c>
      <c r="L54" s="13">
        <f>[2]SC!$E$85</f>
        <v>0.11942871563304484</v>
      </c>
      <c r="M54" s="13">
        <f>[2]SC!$E$86</f>
        <v>0.11267702379032499</v>
      </c>
      <c r="N54" s="13">
        <f>[2]SC!$E$87</f>
        <v>4.4207417229618741E-3</v>
      </c>
      <c r="O54" s="13">
        <f>[2]SC!$E$88</f>
        <v>6.1779137623117771E-2</v>
      </c>
      <c r="P54" s="13">
        <f>[2]SC!$E$89</f>
        <v>0.2752457637767875</v>
      </c>
      <c r="Q54" s="13">
        <f>[2]SC!$E$90</f>
        <v>2.963337932517426E-3</v>
      </c>
      <c r="R54" s="13">
        <f>[2]SC!$E$91</f>
        <v>7.8126399913989286E-2</v>
      </c>
      <c r="S54" s="13">
        <f>[2]SC!$E$92</f>
        <v>0.31131310339855695</v>
      </c>
      <c r="T54" s="13">
        <f>[2]SC!$E$93</f>
        <v>0.19420497077253038</v>
      </c>
      <c r="U54" s="13">
        <f>[2]SC!$E$94</f>
        <v>3.9502212984034259E-2</v>
      </c>
    </row>
    <row r="55" spans="1:21" x14ac:dyDescent="0.35">
      <c r="A55" t="s">
        <v>64</v>
      </c>
      <c r="B55" s="4">
        <f>[2]SD!$D$8</f>
        <v>98634</v>
      </c>
      <c r="C55" s="13">
        <f>[2]SD!$H$8</f>
        <v>0.25637204209501796</v>
      </c>
      <c r="D55" s="13">
        <f>[2]SD!$K$8</f>
        <v>0.73741306243283244</v>
      </c>
      <c r="E55" s="13">
        <f>[2]SC!$M$8</f>
        <v>2.8948145134260364E-3</v>
      </c>
      <c r="F55" s="18" t="str">
        <f>'[3]Appendix A1'!$D$210</f>
        <v>13,333</v>
      </c>
      <c r="G55" s="19" t="str">
        <f>'[3]Appendix A1'!$D$211</f>
        <v>465</v>
      </c>
      <c r="H55" s="12"/>
      <c r="I55" s="12"/>
      <c r="J55" s="10">
        <f>[2]SD!$E$83</f>
        <v>0.41943986240174697</v>
      </c>
      <c r="K55" s="13">
        <f>[2]SD!$E$84</f>
        <v>0.12112638023844885</v>
      </c>
      <c r="L55" s="13">
        <f>[2]SD!$E$85</f>
        <v>0.15871347981520509</v>
      </c>
      <c r="M55" s="13">
        <f>[2]SD!$E$86</f>
        <v>0.10457819443384542</v>
      </c>
      <c r="N55" s="13">
        <f>[2]SD!$E$87</f>
        <v>0</v>
      </c>
      <c r="O55" s="13">
        <f>[2]SD!$E$88</f>
        <v>1.3431092274186826E-2</v>
      </c>
      <c r="P55" s="13">
        <f>[2]SD!$E$89</f>
        <v>0.1161898897161731</v>
      </c>
      <c r="Q55" s="13">
        <f>[2]SD!$E$90</f>
        <v>3.2920264630087293E-2</v>
      </c>
      <c r="R55" s="13">
        <f>[2]SD!$E$91</f>
        <v>2.9762079471209443E-2</v>
      </c>
      <c r="S55" s="13">
        <f>[2]SD!$E$92</f>
        <v>6.6976834351071046E-2</v>
      </c>
      <c r="T55" s="13">
        <f>[2]SD!$E$93</f>
        <v>0.10434234758166133</v>
      </c>
      <c r="U55" s="13">
        <f>[2]SD!$E$94</f>
        <v>5.0542703007320181E-2</v>
      </c>
    </row>
    <row r="56" spans="1:21" x14ac:dyDescent="0.35">
      <c r="A56" t="s">
        <v>65</v>
      </c>
      <c r="B56" s="4">
        <f>[2]TN!$D$8</f>
        <v>898649</v>
      </c>
      <c r="C56" s="13">
        <f>[2]TN!$H$8</f>
        <v>0.33904449902019584</v>
      </c>
      <c r="D56" s="13">
        <f>[2]TN!$K$8</f>
        <v>0.66095550097980416</v>
      </c>
      <c r="E56" s="13">
        <f>[2]TN!$M$8</f>
        <v>0</v>
      </c>
      <c r="F56" s="18" t="str">
        <f>'[3]Appendix A1'!$D$215</f>
        <v>18,519</v>
      </c>
      <c r="G56" s="18" t="str">
        <f>'[3]Appendix A1'!$D$216</f>
        <v>1,098</v>
      </c>
      <c r="H56" s="12"/>
      <c r="I56" s="12"/>
      <c r="J56" s="10">
        <f>[2]TN!$E$83</f>
        <v>0.31968613940618767</v>
      </c>
      <c r="K56" s="13">
        <f>[2]TN!$E$84</f>
        <v>0.14472358449802264</v>
      </c>
      <c r="L56" s="13">
        <f>[2]TN!$E$85</f>
        <v>0.12844829089556259</v>
      </c>
      <c r="M56" s="13">
        <f>[2]TN!$E$86</f>
        <v>0.10222267864651252</v>
      </c>
      <c r="N56" s="13">
        <f>[2]TN!$E$87</f>
        <v>1.4655902373427839E-2</v>
      </c>
      <c r="O56" s="13">
        <f>[2]TN!$E$88</f>
        <v>3.9500454378992772E-2</v>
      </c>
      <c r="P56" s="13">
        <f>[2]TN!$E$89</f>
        <v>0.29076015310343573</v>
      </c>
      <c r="Q56" s="13">
        <f>[2]TN!$E$90</f>
        <v>1.4653964723138839E-2</v>
      </c>
      <c r="R56" s="13">
        <f>[2]TN!$E$91</f>
        <v>6.6738488904045615E-2</v>
      </c>
      <c r="S56" s="13">
        <f>[2]TN!$E$92</f>
        <v>0.32644823119483468</v>
      </c>
      <c r="T56" s="13">
        <f>[2]TN!$E$93</f>
        <v>2.7098583817834324E-2</v>
      </c>
      <c r="U56" s="13">
        <f>[2]TN!$E$94</f>
        <v>2.5251942978827296E-2</v>
      </c>
    </row>
    <row r="57" spans="1:21" x14ac:dyDescent="0.35">
      <c r="A57" t="s">
        <v>66</v>
      </c>
      <c r="B57" s="4">
        <f>[2]TX!$D$8</f>
        <v>4488424</v>
      </c>
      <c r="C57" s="13">
        <f>[2]TX!$H$8</f>
        <v>0.3343775008778137</v>
      </c>
      <c r="D57" s="13">
        <f>[2]TX!$K$8</f>
        <v>0.65430093057162153</v>
      </c>
      <c r="E57" s="13">
        <f>[2]TX!$M$8</f>
        <v>7.1517307634038135E-3</v>
      </c>
      <c r="F57" s="18" t="str">
        <f>'[3]Appendix A1'!$D$220</f>
        <v>46,857</v>
      </c>
      <c r="G57" s="18" t="str">
        <f>'[3]Appendix A1'!$D$221</f>
        <v>3,702</v>
      </c>
      <c r="H57" s="12"/>
      <c r="I57" s="12"/>
      <c r="J57" s="10">
        <f>[2]TX!$E$83</f>
        <v>0.29654765033634822</v>
      </c>
      <c r="K57" s="13">
        <f>[2]TX!$E$84</f>
        <v>0.14912708942198888</v>
      </c>
      <c r="L57" s="13">
        <f>[2]TX!$E$85</f>
        <v>9.8203082663023827E-2</v>
      </c>
      <c r="M57" s="13">
        <f>[2]TX!$E$86</f>
        <v>0.10403203426276972</v>
      </c>
      <c r="N57" s="13">
        <f>[2]TX!$E$87</f>
        <v>2.7907537945734178E-2</v>
      </c>
      <c r="O57" s="13">
        <f>[2]TX!$E$88</f>
        <v>6.0948615812851582E-2</v>
      </c>
      <c r="P57" s="13">
        <f>[2]TX!$E$89</f>
        <v>0.27272875227895182</v>
      </c>
      <c r="Q57" s="13">
        <f>[2]TX!$E$90</f>
        <v>2.0916174459358863E-2</v>
      </c>
      <c r="R57" s="13">
        <f>[2]TX!$E$91</f>
        <v>5.9351519167100776E-2</v>
      </c>
      <c r="S57" s="13">
        <f>[2]TX!$E$92</f>
        <v>0.33362109056472883</v>
      </c>
      <c r="T57" s="13">
        <f>[2]TX!$E$93</f>
        <v>7.9355564514256641E-2</v>
      </c>
      <c r="U57" s="13">
        <f>[2]TX!$E$94</f>
        <v>4.0503218692179085E-2</v>
      </c>
    </row>
    <row r="58" spans="1:21" x14ac:dyDescent="0.35">
      <c r="A58" t="s">
        <v>67</v>
      </c>
      <c r="B58" s="4">
        <f>[2]UT!$D$8</f>
        <v>445817</v>
      </c>
      <c r="C58" s="13">
        <f>[2]UT!$H$8</f>
        <v>0.10170765134573155</v>
      </c>
      <c r="D58" s="13">
        <f>[2]UT!$K$8</f>
        <v>0.88768037109396902</v>
      </c>
      <c r="E58" s="13">
        <f>[2]UT!$M$8</f>
        <v>7.7543027744567837E-3</v>
      </c>
      <c r="F58" s="18" t="str">
        <f>'[3]Appendix A1'!$D$225</f>
        <v>18,519</v>
      </c>
      <c r="G58" s="18" t="str">
        <f>'[3]Appendix A1'!$D$226</f>
        <v>1,484</v>
      </c>
      <c r="H58" s="12"/>
      <c r="I58" s="12"/>
      <c r="J58" s="10">
        <f>[2]UT!$E$83</f>
        <v>0.34282638234850066</v>
      </c>
      <c r="K58" s="13">
        <f>[2]UT!$E$84</f>
        <v>0.17125951701379652</v>
      </c>
      <c r="L58" s="13">
        <f>[2]UT!$E$85</f>
        <v>0.15711879821414448</v>
      </c>
      <c r="M58" s="13">
        <f>[2]UT!$E$86</f>
        <v>8.7614042403284131E-2</v>
      </c>
      <c r="N58" s="13">
        <f>[2]UT!$E$87</f>
        <v>1.2055782821565428E-2</v>
      </c>
      <c r="O58" s="13">
        <f>[2]UT!$E$88</f>
        <v>6.0915179052863914E-2</v>
      </c>
      <c r="P58" s="13">
        <f>[2]UT!$E$89</f>
        <v>0.18238535380808329</v>
      </c>
      <c r="Q58" s="13">
        <f>[2]UT!$E$90</f>
        <v>2.4149310173768628E-2</v>
      </c>
      <c r="R58" s="13">
        <f>[2]UT!$E$91</f>
        <v>3.6859331526388817E-2</v>
      </c>
      <c r="S58" s="13">
        <f>[2]UT!$E$92</f>
        <v>8.8939381218252803E-2</v>
      </c>
      <c r="T58" s="13">
        <f>[2]UT!$E$93</f>
        <v>6.0660761512950759E-2</v>
      </c>
      <c r="U58" s="13">
        <f>[2]UT!$E$94</f>
        <v>1.9054697216969941E-2</v>
      </c>
    </row>
    <row r="59" spans="1:21" x14ac:dyDescent="0.35">
      <c r="A59" t="s">
        <v>68</v>
      </c>
      <c r="B59" s="4">
        <f>[2]VT!$D$8</f>
        <v>88788</v>
      </c>
      <c r="C59" s="13">
        <f>[2]VT!$H$8</f>
        <v>6.922106590980763E-2</v>
      </c>
      <c r="D59" s="13">
        <f>[2]VT!$K$8</f>
        <v>0.90440149569761674</v>
      </c>
      <c r="E59" s="13">
        <f>[2]VT!$M$8</f>
        <v>2.2097580754155965E-2</v>
      </c>
      <c r="F59" s="18" t="str">
        <f>'[3]Appendix A1'!$D$230</f>
        <v>13,333</v>
      </c>
      <c r="G59" s="19" t="str">
        <f>'[3]Appendix A1'!$D$231</f>
        <v>793</v>
      </c>
      <c r="H59" s="12"/>
      <c r="I59" s="12"/>
      <c r="J59" s="10">
        <f>[2]VT!$E$83</f>
        <v>0.42087422149702386</v>
      </c>
      <c r="K59" s="13">
        <f>[2]VT!$E$84</f>
        <v>0.11567807321949762</v>
      </c>
      <c r="L59" s="13">
        <f>[2]VT!$E$85</f>
        <v>0.1053363362673224</v>
      </c>
      <c r="M59" s="13">
        <f>[2]VT!$E$86</f>
        <v>5.1116907590834926E-2</v>
      </c>
      <c r="N59" s="13">
        <f>[2]VT!$E$87</f>
        <v>8.1010272792039154E-3</v>
      </c>
      <c r="O59" s="13">
        <f>[2]VT!$E$88</f>
        <v>3.8344862454898536E-2</v>
      </c>
      <c r="P59" s="13">
        <f>[2]VT!$E$89</f>
        <v>0.12296939416277609</v>
      </c>
      <c r="Q59" s="13">
        <f>[2]VT!$E$90</f>
        <v>3.7270470893755889E-2</v>
      </c>
      <c r="R59" s="13">
        <f>[2]VT!$E$91</f>
        <v>4.2573483786454626E-2</v>
      </c>
      <c r="S59" s="13">
        <f>[2]VT!$E$92</f>
        <v>0.5189728816926592</v>
      </c>
      <c r="T59" s="13">
        <f>[2]VT!$E$93</f>
        <v>0.24327009039435779</v>
      </c>
      <c r="U59" s="13">
        <f>[2]VT!$E$94</f>
        <v>4.0775170638659708E-2</v>
      </c>
    </row>
    <row r="60" spans="1:21" x14ac:dyDescent="0.35">
      <c r="A60" t="s">
        <v>69</v>
      </c>
      <c r="B60" s="4">
        <f>[2]VA!$D$8</f>
        <v>1137125</v>
      </c>
      <c r="C60" s="13">
        <f>[2]VA!$H$8</f>
        <v>0.25777025392986697</v>
      </c>
      <c r="D60" s="13">
        <f>[2]VA!$K$8</f>
        <v>0.73850632076508738</v>
      </c>
      <c r="E60" s="13">
        <f>[2]VA!$M$8</f>
        <v>1.8784214576233924E-3</v>
      </c>
      <c r="F60" s="18" t="str">
        <f>'[3]Appendix A1'!$D$235</f>
        <v>22,547</v>
      </c>
      <c r="G60" s="18" t="str">
        <f>'[3]Appendix A1'!$D$236</f>
        <v>1,945</v>
      </c>
      <c r="H60" s="12"/>
      <c r="I60" s="12"/>
      <c r="J60" s="10">
        <f>[2]VA!$E$83</f>
        <v>0.33792718003244321</v>
      </c>
      <c r="K60" s="13">
        <f>[2]VA!$E$84</f>
        <v>0.13405497469824956</v>
      </c>
      <c r="L60" s="13">
        <f>[2]VA!$E$85</f>
        <v>0.10193704930547036</v>
      </c>
      <c r="M60" s="13">
        <f>[2]VA!$E$86</f>
        <v>8.6389839313815928E-2</v>
      </c>
      <c r="N60" s="13">
        <f>[2]VA!$E$87</f>
        <v>3.4896498346790747E-2</v>
      </c>
      <c r="O60" s="13">
        <f>[2]VA!$E$88</f>
        <v>8.9622041376427347E-2</v>
      </c>
      <c r="P60" s="13">
        <f>[2]VA!$E$89</f>
        <v>0.22400721617139527</v>
      </c>
      <c r="Q60" s="13">
        <f>[2]VA!$E$90</f>
        <v>1.0135089082457504E-2</v>
      </c>
      <c r="R60" s="13">
        <f>[2]VA!$E$91</f>
        <v>3.5805271185388142E-2</v>
      </c>
      <c r="S60" s="13">
        <f>[2]VA!$E$92</f>
        <v>0.4593465507062981</v>
      </c>
      <c r="T60" s="13">
        <f>[2]VA!$E$93</f>
        <v>0.10929613110790359</v>
      </c>
      <c r="U60" s="13">
        <f>[2]VA!$E$94</f>
        <v>1.7304549468292157E-2</v>
      </c>
    </row>
    <row r="61" spans="1:21" x14ac:dyDescent="0.35">
      <c r="A61" t="s">
        <v>70</v>
      </c>
      <c r="B61" s="4">
        <f>[2]WA!$D$8</f>
        <v>1360150</v>
      </c>
      <c r="C61" s="13">
        <f>[2]WA!$H$8</f>
        <v>0.20421644671543579</v>
      </c>
      <c r="D61" s="13">
        <f>[2]WA!$K$8</f>
        <v>0.77544020880049991</v>
      </c>
      <c r="E61" s="13">
        <f>[2]WA!$M$8</f>
        <v>8.7931478145792741E-4</v>
      </c>
      <c r="F61" s="18" t="str">
        <f>'[3]Appendix A1'!$D$240</f>
        <v>28,133</v>
      </c>
      <c r="G61" s="18" t="str">
        <f>'[3]Appendix A1'!$D$241</f>
        <v>2,494</v>
      </c>
      <c r="H61" s="12"/>
      <c r="I61" s="12"/>
      <c r="J61" s="10">
        <f>[2]WA!$E$83</f>
        <v>0.34867379833835388</v>
      </c>
      <c r="K61" s="13">
        <f>[2]WA!$E$84</f>
        <v>0.13645232711120012</v>
      </c>
      <c r="L61" s="13">
        <f>[2]WA!$E$85</f>
        <v>0.12800884783449182</v>
      </c>
      <c r="M61" s="13">
        <f>[2]WA!$E$86</f>
        <v>8.0710065837234335E-2</v>
      </c>
      <c r="N61" s="13">
        <f>[2]WA!$E$87</f>
        <v>2.9233873771636307E-2</v>
      </c>
      <c r="O61" s="13">
        <f>[2]WA!$E$88</f>
        <v>6.0851461519847133E-2</v>
      </c>
      <c r="P61" s="13">
        <f>[2]WA!$E$89</f>
        <v>0.15138854265343771</v>
      </c>
      <c r="Q61" s="13">
        <f>[2]WA!$E$90</f>
        <v>1.4450049092825773E-2</v>
      </c>
      <c r="R61" s="13">
        <f>[2]WA!$E$91</f>
        <v>5.2426757119850467E-2</v>
      </c>
      <c r="S61" s="13">
        <f>[2]WA!$E$92</f>
        <v>0.3785487512166783</v>
      </c>
      <c r="T61" s="13">
        <f>[2]WA!$E$93</f>
        <v>0.10179584265483027</v>
      </c>
      <c r="U61" s="13">
        <f>[2]WA!$E$94</f>
        <v>3.0863463533626498E-2</v>
      </c>
    </row>
    <row r="62" spans="1:21" x14ac:dyDescent="0.35">
      <c r="A62" t="s">
        <v>71</v>
      </c>
      <c r="B62" s="4">
        <f>[2]WV!$D$8</f>
        <v>159153</v>
      </c>
      <c r="C62" s="13">
        <f>[2]WV!$H$8</f>
        <v>0.23522648017944997</v>
      </c>
      <c r="D62" s="13">
        <f>[2]WV!$K$8</f>
        <v>0.76422059276293886</v>
      </c>
      <c r="E62" s="13">
        <f>[2]WV!$M$8</f>
        <v>5.5292705761122941E-4</v>
      </c>
      <c r="F62" s="18" t="str">
        <f>'[3]Appendix A1'!$D$245</f>
        <v>18,519</v>
      </c>
      <c r="G62" s="19" t="str">
        <f>'[3]Appendix A1'!$D$246</f>
        <v>724</v>
      </c>
      <c r="H62" s="12"/>
      <c r="I62" s="12"/>
      <c r="J62" s="10">
        <f>[2]WV!$E$83</f>
        <v>0.29715632785867041</v>
      </c>
      <c r="K62" s="13">
        <f>[2]WV!$E$84</f>
        <v>0.11668301772266257</v>
      </c>
      <c r="L62" s="13">
        <f>[2]WV!$E$85</f>
        <v>0.13586433564130254</v>
      </c>
      <c r="M62" s="13">
        <f>[2]WV!$E$86</f>
        <v>0.10694531689287588</v>
      </c>
      <c r="N62" s="13">
        <f>[2]WV!$E$87</f>
        <v>4.2065738303113291E-3</v>
      </c>
      <c r="O62" s="13">
        <f>[2]WV!$E$88</f>
        <v>5.4737218532451552E-2</v>
      </c>
      <c r="P62" s="13">
        <f>[2]WV!$E$89</f>
        <v>0.20215983405380583</v>
      </c>
      <c r="Q62" s="13">
        <f>[2]WV!$E$90</f>
        <v>1.6419283423793493E-2</v>
      </c>
      <c r="R62" s="13">
        <f>[2]WV!$E$91</f>
        <v>7.5530115351406538E-2</v>
      </c>
      <c r="S62" s="13">
        <f>[2]WV!$E$92</f>
        <v>0.52449794338253086</v>
      </c>
      <c r="T62" s="13">
        <f>[2]WV!$E$93</f>
        <v>0.27502217920800065</v>
      </c>
      <c r="U62" s="13">
        <f>[2]WV!$E$94</f>
        <v>3.9094316184722235E-2</v>
      </c>
    </row>
    <row r="63" spans="1:21" x14ac:dyDescent="0.35">
      <c r="A63" t="s">
        <v>72</v>
      </c>
      <c r="B63" s="4">
        <f>[2]WI!$D$8</f>
        <v>811856</v>
      </c>
      <c r="C63" s="13">
        <f>[2]WI!$H$8</f>
        <v>0.15132856072998166</v>
      </c>
      <c r="D63" s="13">
        <f>[2]WI!$K$8</f>
        <v>0.82981711042352335</v>
      </c>
      <c r="E63" s="13">
        <f>[2]WI!$M$8</f>
        <v>1.8854328846494944E-2</v>
      </c>
      <c r="F63" s="18" t="str">
        <f>'[3]Appendix A1'!$D$250</f>
        <v>18,519</v>
      </c>
      <c r="G63" s="18" t="str">
        <f>'[3]Appendix A1'!$D$251</f>
        <v>1,152</v>
      </c>
      <c r="H63" s="12"/>
      <c r="I63" s="12"/>
      <c r="J63" s="10">
        <f>[2]WI!$E$83</f>
        <v>0.39551331764797054</v>
      </c>
      <c r="K63" s="13">
        <f>[2]WI!$E$84</f>
        <v>0.14205947027996035</v>
      </c>
      <c r="L63" s="13">
        <f>[2]WI!$E$85</f>
        <v>0.11193741961916365</v>
      </c>
      <c r="M63" s="13">
        <f>[2]WI!$E$86</f>
        <v>7.6283514926831719E-2</v>
      </c>
      <c r="N63" s="13">
        <f>[2]WI!$E$87</f>
        <v>5.4139004072534073E-3</v>
      </c>
      <c r="O63" s="13">
        <f>[2]WI!$E$88</f>
        <v>0.10123554996874513</v>
      </c>
      <c r="P63" s="13">
        <f>[2]WI!$E$89</f>
        <v>0.1405466382940713</v>
      </c>
      <c r="Q63" s="13">
        <f>[2]WI!$E$90</f>
        <v>2.0046417885188385E-3</v>
      </c>
      <c r="R63" s="13">
        <f>[2]WI!$E$91</f>
        <v>3.8056283822631938E-2</v>
      </c>
      <c r="S63" s="13">
        <f>[2]WI!$E$92</f>
        <v>0.26796200622533134</v>
      </c>
      <c r="T63" s="13">
        <f>[2]WI!$E$93</f>
        <v>0.15600231043224336</v>
      </c>
      <c r="U63" s="13">
        <f>[2]WI!$E$94</f>
        <v>1.1679688100986537E-2</v>
      </c>
    </row>
    <row r="64" spans="1:21" x14ac:dyDescent="0.35">
      <c r="A64" t="s">
        <v>73</v>
      </c>
      <c r="B64" s="4">
        <f>[2]WY!$D$8</f>
        <v>73425</v>
      </c>
      <c r="C64" s="13">
        <f>[2]WY!$H$8</f>
        <v>7.953694245829078E-2</v>
      </c>
      <c r="D64" s="13">
        <f>[2]WY!$K$8</f>
        <v>0.85967994552264215</v>
      </c>
      <c r="E64" s="13">
        <f>[2]WY!$M$8</f>
        <v>1.9353081375553284E-2</v>
      </c>
      <c r="F64" s="18" t="str">
        <f>'[3]Appendix A1'!$D$255</f>
        <v>13,333</v>
      </c>
      <c r="G64" s="19" t="str">
        <f>'[3]Appendix A1'!$D$256</f>
        <v>556</v>
      </c>
      <c r="H64" s="12"/>
      <c r="I64" s="12"/>
      <c r="J64" s="10">
        <f>[2]WY!$E$83</f>
        <v>0.37484954864593784</v>
      </c>
      <c r="K64" s="13">
        <f>[2]WY!$E$84</f>
        <v>0.18071088264794383</v>
      </c>
      <c r="L64" s="13">
        <f>[2]WY!$E$85</f>
        <v>9.6401705115346042E-2</v>
      </c>
      <c r="M64" s="13">
        <f>[2]WY!$E$86</f>
        <v>5.7415997993981949E-2</v>
      </c>
      <c r="N64" s="13">
        <f>[2]WY!$E$87</f>
        <v>7.0649448345035106E-3</v>
      </c>
      <c r="O64" s="13">
        <f>[2]WY!$E$88</f>
        <v>2.7162738214643933E-2</v>
      </c>
      <c r="P64" s="13">
        <f>[2]WY!$E$89</f>
        <v>0.18815639842129908</v>
      </c>
      <c r="Q64" s="13">
        <f>[2]WY!$E$90</f>
        <v>2.6592276830491476E-2</v>
      </c>
      <c r="R64" s="13">
        <f>[2]WY!$E$91</f>
        <v>4.9429538615847542E-2</v>
      </c>
      <c r="S64" s="13">
        <f>[2]WY!$E$92</f>
        <v>0.14569674263711105</v>
      </c>
      <c r="T64" s="13">
        <f>[2]WY!$E$93</f>
        <v>1.7830506122732161E-2</v>
      </c>
      <c r="U64" s="13">
        <f>[2]WY!$E$94</f>
        <v>8.0290872617853559E-2</v>
      </c>
    </row>
    <row r="65" spans="1:21" x14ac:dyDescent="0.35">
      <c r="F65" s="12"/>
      <c r="G65" s="12"/>
      <c r="H65" s="12"/>
      <c r="I65" s="12"/>
      <c r="K65" s="14"/>
      <c r="L65" s="14"/>
      <c r="M65" s="14"/>
      <c r="N65" s="14"/>
      <c r="O65" s="14"/>
      <c r="P65" s="14"/>
      <c r="Q65" s="14"/>
      <c r="R65" s="14"/>
    </row>
    <row r="66" spans="1:21" x14ac:dyDescent="0.35">
      <c r="A66" s="5" t="s">
        <v>74</v>
      </c>
      <c r="J66" s="50" t="s">
        <v>75</v>
      </c>
      <c r="K66" s="50"/>
      <c r="L66" s="50"/>
      <c r="M66" s="50"/>
      <c r="N66" s="50"/>
      <c r="O66" s="50"/>
      <c r="P66" s="50"/>
      <c r="Q66" s="50"/>
      <c r="R66" s="14"/>
    </row>
    <row r="67" spans="1:21" ht="87" x14ac:dyDescent="0.35">
      <c r="A67" s="5"/>
      <c r="B67" s="6" t="s">
        <v>7</v>
      </c>
      <c r="C67" s="15" t="s">
        <v>8</v>
      </c>
      <c r="D67" s="15" t="s">
        <v>9</v>
      </c>
      <c r="E67" s="27" t="s">
        <v>10</v>
      </c>
      <c r="F67" s="3"/>
      <c r="G67" s="3"/>
      <c r="J67" s="40" t="s">
        <v>11</v>
      </c>
      <c r="K67" s="16" t="s">
        <v>12</v>
      </c>
      <c r="L67" s="16" t="s">
        <v>13</v>
      </c>
      <c r="M67" s="16" t="s">
        <v>14</v>
      </c>
      <c r="N67" s="16" t="s">
        <v>22</v>
      </c>
      <c r="O67" s="16" t="s">
        <v>16</v>
      </c>
      <c r="P67" s="33" t="s">
        <v>113</v>
      </c>
      <c r="Q67" s="16" t="s">
        <v>17</v>
      </c>
      <c r="R67" s="17" t="s">
        <v>18</v>
      </c>
      <c r="S67" s="29" t="s">
        <v>114</v>
      </c>
      <c r="T67" s="29" t="s">
        <v>117</v>
      </c>
      <c r="U67" s="29" t="s">
        <v>116</v>
      </c>
    </row>
    <row r="68" spans="1:21" x14ac:dyDescent="0.35">
      <c r="A68" t="s">
        <v>76</v>
      </c>
      <c r="B68" s="4">
        <f>[2]Atlanta_Metro_Area!$D$8</f>
        <v>910872</v>
      </c>
      <c r="C68" s="13">
        <f>[2]Atlanta_Metro_Area!$H$8</f>
        <v>0.4333386030089848</v>
      </c>
      <c r="D68" s="13">
        <f>[2]Atlanta_Metro_Area!$K$8</f>
        <v>0.54710431322952069</v>
      </c>
      <c r="E68" s="26">
        <f>[2]Atlanta_Metro_Area!$M$8</f>
        <v>1.9558181610588535E-2</v>
      </c>
      <c r="F68" s="15"/>
      <c r="G68" s="15"/>
      <c r="H68" s="15"/>
      <c r="I68" s="15"/>
      <c r="J68" s="10">
        <f>[2]Atlanta_Metro_Area!$E$83</f>
        <v>0.23410145931828935</v>
      </c>
      <c r="K68" s="13">
        <f>[2]Atlanta_Metro_Area!$E$84</f>
        <v>0.17081698725471567</v>
      </c>
      <c r="L68" s="13">
        <f>[2]Atlanta_Metro_Area!E85</f>
        <v>0.13069644540316602</v>
      </c>
      <c r="M68" s="13">
        <f>[2]Atlanta_Metro_Area!E86</f>
        <v>0.11908560688193195</v>
      </c>
      <c r="N68" s="13">
        <f>[2]Atlanta_Metro_Area!E87</f>
        <v>3.1759359643534407E-2</v>
      </c>
      <c r="O68" s="13">
        <f>[2]Atlanta_Metro_Area!E88</f>
        <v>3.5377384850957296E-2</v>
      </c>
      <c r="P68" s="13">
        <f>[2]Atlanta_Metro_Area!E89</f>
        <v>0.21385076598360411</v>
      </c>
      <c r="Q68" s="13">
        <f>[2]Atlanta_Metro_Area!E90</f>
        <v>1.2252107759311211E-2</v>
      </c>
      <c r="R68" s="13">
        <f>[2]Atlanta_Metro_Area!E91</f>
        <v>4.6705077622916924E-2</v>
      </c>
      <c r="S68" s="13">
        <f>[2]Atlanta_Metro_Area!E92</f>
        <v>0.3635290461182783</v>
      </c>
      <c r="T68" s="13">
        <f>[2]Atlanta_Metro_Area!E93</f>
        <v>0.3630001417681763</v>
      </c>
      <c r="U68" s="13">
        <f>[2]Atlanta_Metro_Area!E94</f>
        <v>4.5039267844702011E-2</v>
      </c>
    </row>
    <row r="69" spans="1:21" x14ac:dyDescent="0.35">
      <c r="A69" t="s">
        <v>77</v>
      </c>
      <c r="B69" s="4">
        <f>[2]Boston_Metro_Area!$D$8</f>
        <v>932165</v>
      </c>
      <c r="C69" s="13">
        <f>[2]Boston_Metro_Area!$H$8</f>
        <v>0.20640873665070025</v>
      </c>
      <c r="D69" s="13">
        <f>[2]Boston_Metro_Area!$K$8</f>
        <v>0.77568027119662286</v>
      </c>
      <c r="E69" s="13">
        <f>[2]Boston_Metro_Area!$M$9</f>
        <v>0</v>
      </c>
      <c r="F69" s="12"/>
      <c r="G69" s="12"/>
      <c r="H69" s="12"/>
      <c r="I69" s="12"/>
      <c r="J69" s="10">
        <f>[2]Boston_Metro_Area!$E$83</f>
        <v>0.37689581364038544</v>
      </c>
      <c r="K69" s="13">
        <f>[2]Boston_Metro_Area!$E$84</f>
        <v>0.17497012046541532</v>
      </c>
      <c r="L69" s="13">
        <f>[2]Boston_Metro_Area!E85</f>
        <v>0.13249381750608172</v>
      </c>
      <c r="M69" s="13">
        <f>[2]Boston_Metro_Area!E86</f>
        <v>6.7794295780183367E-2</v>
      </c>
      <c r="N69" s="13">
        <f>[2]Boston_Metro_Area!E87</f>
        <v>2.6831620508748204E-2</v>
      </c>
      <c r="O69" s="13">
        <f>[2]Boston_Metro_Area!E88</f>
        <v>6.3947746589298998E-2</v>
      </c>
      <c r="P69" s="13">
        <f>[2]Boston_Metro_Area!E89</f>
        <v>0.11777524361598447</v>
      </c>
      <c r="Q69" s="13">
        <f>[2]Boston_Metro_Area!E90</f>
        <v>1.3801019431271024E-2</v>
      </c>
      <c r="R69" s="13">
        <f>[2]Boston_Metro_Area!E91</f>
        <v>5.4919894630551899E-2</v>
      </c>
      <c r="S69" s="13">
        <f>[2]Boston_Metro_Area!E92</f>
        <v>0.13755428334466036</v>
      </c>
      <c r="T69" s="13">
        <f>[2]Boston_Metro_Area!E93</f>
        <v>7.068641793279809E-2</v>
      </c>
      <c r="U69" s="13">
        <f>[2]Boston_Metro_Area!E94</f>
        <v>7.5207745904034796E-3</v>
      </c>
    </row>
    <row r="70" spans="1:21" x14ac:dyDescent="0.35">
      <c r="A70" t="s">
        <v>78</v>
      </c>
      <c r="B70" s="4">
        <f>[2]Chicago_Metro_Area!$D$8</f>
        <v>1474221</v>
      </c>
      <c r="C70" s="13">
        <f>[2]Chicago_Metro_Area!$H$8</f>
        <v>0.28665037331580545</v>
      </c>
      <c r="D70" s="13">
        <f>[2]Chicago_Metro_Area!$K$8</f>
        <v>0.71335030500854346</v>
      </c>
      <c r="E70" s="26">
        <f>[2]Chicago_Metro_Area!$M$8</f>
        <v>0</v>
      </c>
      <c r="F70" s="12"/>
      <c r="G70" s="12"/>
      <c r="H70" s="12"/>
      <c r="I70" s="12"/>
      <c r="J70" s="10">
        <f>[2]Chicago_Metro_Area!$E$83</f>
        <v>0.29453042065599677</v>
      </c>
      <c r="K70" s="13">
        <f>[2]Chicago_Metro_Area!$E$84</f>
        <v>0.11977286370619908</v>
      </c>
      <c r="L70" s="13">
        <f>[2]Chicago_Metro_Area!E85</f>
        <v>9.7872593645005959E-2</v>
      </c>
      <c r="M70" s="13">
        <f>[2]Chicago_Metro_Area!E86</f>
        <v>9.6400345446467361E-2</v>
      </c>
      <c r="N70" s="13">
        <f>[2]Chicago_Metro_Area!E87</f>
        <v>4.3713284365279118E-2</v>
      </c>
      <c r="O70" s="13">
        <f>[2]Chicago_Metro_Area!E88</f>
        <v>8.5066038425215498E-2</v>
      </c>
      <c r="P70" s="13">
        <f>[2]Chicago_Metro_Area!E89</f>
        <v>0.19916734885298484</v>
      </c>
      <c r="Q70" s="13">
        <f>[2]Chicago_Metro_Area!E90</f>
        <v>6.4038942583553556E-3</v>
      </c>
      <c r="R70" s="13">
        <f>[2]Chicago_Metro_Area!E91</f>
        <v>8.1270258828941414E-2</v>
      </c>
      <c r="S70" s="13">
        <f>[2]Chicago_Metro_Area!E92</f>
        <v>0.60674348202150008</v>
      </c>
      <c r="T70" s="13">
        <f>[2]Chicago_Metro_Area!E93</f>
        <v>0.19834012932987355</v>
      </c>
      <c r="U70" s="13">
        <f>[2]Chicago_Metro_Area!E94</f>
        <v>1.9882287975447523E-2</v>
      </c>
    </row>
    <row r="71" spans="1:21" x14ac:dyDescent="0.35">
      <c r="A71" t="s">
        <v>79</v>
      </c>
      <c r="B71" s="4">
        <f>[2]Dallas_Metro_Area!$D$8</f>
        <v>1271960</v>
      </c>
      <c r="C71" s="13">
        <f>[2]Dallas_Metro_Area!$H$8</f>
        <v>0.28054813044435362</v>
      </c>
      <c r="D71" s="13">
        <f>[2]Dallas_Metro_Area!$K$8</f>
        <v>0.69671609170099691</v>
      </c>
      <c r="E71" s="26">
        <f>[2]Dallas_Metro_Area!$M$8</f>
        <v>8.021478662851033E-3</v>
      </c>
      <c r="F71" s="12"/>
      <c r="G71" s="12"/>
      <c r="H71" s="12"/>
      <c r="I71" s="12"/>
      <c r="J71" s="10">
        <f>[2]Dallas_Metro_Area!$E$83</f>
        <v>0.28949071762118783</v>
      </c>
      <c r="K71" s="13">
        <f>[2]Dallas_Metro_Area!$E$84</f>
        <v>0.1605263665115953</v>
      </c>
      <c r="L71" s="13">
        <f>[2]Dallas_Metro_Area!E85</f>
        <v>6.7879202039582615E-2</v>
      </c>
      <c r="M71" s="13">
        <f>[2]Dallas_Metro_Area!E86</f>
        <v>0.13752569190737771</v>
      </c>
      <c r="N71" s="13">
        <f>[2]Dallas_Metro_Area!E87</f>
        <v>7.9964254737561434E-3</v>
      </c>
      <c r="O71" s="13">
        <f>[2]Dallas_Metro_Area!E88</f>
        <v>6.3318877528670672E-2</v>
      </c>
      <c r="P71" s="13">
        <f>[2]Dallas_Metro_Area!E89</f>
        <v>0.28612743003308438</v>
      </c>
      <c r="Q71" s="13">
        <f>[2]Dallas_Metro_Area!E90</f>
        <v>3.4836561796374663E-2</v>
      </c>
      <c r="R71" s="13">
        <f>[2]Dallas_Metro_Area!E91</f>
        <v>7.3515038417396025E-2</v>
      </c>
      <c r="S71" s="13">
        <f>[2]Dallas_Metro_Area!E92</f>
        <v>0.30448450659948567</v>
      </c>
      <c r="T71" s="13">
        <f>[2]Dallas_Metro_Area!E93</f>
        <v>7.2889059655158864E-2</v>
      </c>
      <c r="U71" s="13">
        <f>[2]Dallas_Metro_Area!E94</f>
        <v>2.1501476244294337E-2</v>
      </c>
    </row>
    <row r="72" spans="1:21" x14ac:dyDescent="0.35">
      <c r="A72" t="s">
        <v>80</v>
      </c>
      <c r="B72" s="4">
        <f>[2]Detroit_Metro_Area!$D$8</f>
        <v>503162</v>
      </c>
      <c r="C72" s="13">
        <f>[2]Detroit_Metro_Area!$H$8</f>
        <v>0.24445208501436913</v>
      </c>
      <c r="D72" s="13">
        <f>[2]Detroit_Metro_Area!$K$8</f>
        <v>0.75554592755414762</v>
      </c>
      <c r="E72" s="13">
        <f>[2]Detroit_Metro_Area!$M$8</f>
        <v>0</v>
      </c>
      <c r="F72" s="12"/>
      <c r="G72" s="12"/>
      <c r="H72" s="12"/>
      <c r="I72" s="12"/>
      <c r="J72" s="10">
        <f>[2]Detroit_Metro_Area!$E$83</f>
        <v>0.28117807030848774</v>
      </c>
      <c r="K72" s="13">
        <f>[2]Detroit_Metro_Area!$E$84</f>
        <v>0.1788508634445713</v>
      </c>
      <c r="L72" s="13">
        <f>[2]Detroit_Metro_Area!E85</f>
        <v>8.9091478379958192E-2</v>
      </c>
      <c r="M72" s="13">
        <f>[2]Detroit_Metro_Area!E86</f>
        <v>8.9413457299652388E-2</v>
      </c>
      <c r="N72" s="13">
        <f>[2]Detroit_Metro_Area!E87</f>
        <v>6.7208442766251292E-2</v>
      </c>
      <c r="O72" s="13">
        <f>[2]Detroit_Metro_Area!E88</f>
        <v>6.6164450511485243E-2</v>
      </c>
      <c r="P72" s="13">
        <f>[2]Detroit_Metro_Area!E89</f>
        <v>0.22735574966640484</v>
      </c>
      <c r="Q72" s="13">
        <f>[2]Detroit_Metro_Area!E90</f>
        <v>6.9566960527868028E-3</v>
      </c>
      <c r="R72" s="13">
        <f>[2]Detroit_Metro_Area!E91</f>
        <v>5.2156150019114729E-2</v>
      </c>
      <c r="S72" s="13">
        <f>[2]Detroit_Metro_Area!E92</f>
        <v>0.4295540996940046</v>
      </c>
      <c r="T72" s="13">
        <f>[2]Detroit_Metro_Area!E93</f>
        <v>3.2831276005891773E-2</v>
      </c>
      <c r="U72" s="13">
        <f>[2]Detroit_Metro_Area!E94</f>
        <v>2.2354916564884076E-2</v>
      </c>
    </row>
    <row r="73" spans="1:21" x14ac:dyDescent="0.35">
      <c r="A73" t="s">
        <v>81</v>
      </c>
      <c r="B73" s="4">
        <f>[2]Houston_Metro_Area!$D$8</f>
        <v>1359911</v>
      </c>
      <c r="C73" s="13">
        <f>[2]Houston_Metro_Area!$H$8</f>
        <v>0.42698161865004403</v>
      </c>
      <c r="D73" s="13">
        <f>[2]Houston_Metro_Area!$K$8</f>
        <v>0.56051094520156097</v>
      </c>
      <c r="E73" s="13">
        <f>[2]Houston_Metro_Area!$M$8</f>
        <v>1.2507436148395005E-2</v>
      </c>
      <c r="F73" s="12"/>
      <c r="G73" s="12"/>
      <c r="H73" s="12"/>
      <c r="I73" s="12"/>
      <c r="J73" s="10">
        <f>[2]Houston_Metro_Area!$E$83</f>
        <v>0.28967758945386063</v>
      </c>
      <c r="K73" s="13">
        <f>[2]Houston_Metro_Area!$E$84</f>
        <v>0.14408060263653483</v>
      </c>
      <c r="L73" s="13">
        <f>[2]Houston_Metro_Area!E85</f>
        <v>8.2896045197740117E-2</v>
      </c>
      <c r="M73" s="13">
        <f>[2]Houston_Metro_Area!E86</f>
        <v>6.7751789077212812E-2</v>
      </c>
      <c r="N73" s="13">
        <f>[2]Houston_Metro_Area!E87</f>
        <v>3.7987947269303199E-2</v>
      </c>
      <c r="O73" s="13">
        <f>[2]Houston_Metro_Area!E88</f>
        <v>4.1363088512241054E-2</v>
      </c>
      <c r="P73" s="13">
        <f>[2]Houston_Metro_Area!E89</f>
        <v>0.23573711405887968</v>
      </c>
      <c r="Q73" s="13">
        <f>[2]Houston_Metro_Area!E90</f>
        <v>2.6293408662900187E-2</v>
      </c>
      <c r="R73" s="13">
        <f>[2]Houston_Metro_Area!E91</f>
        <v>6.3775517890772127E-2</v>
      </c>
      <c r="S73" s="13">
        <f>[2]Houston_Metro_Area!E92</f>
        <v>0.63220524188699567</v>
      </c>
      <c r="T73" s="13">
        <f>[2]Houston_Metro_Area!E93</f>
        <v>3.0277047269000927E-2</v>
      </c>
      <c r="U73" s="13">
        <f>[2]Houston_Metro_Area!E94</f>
        <v>8.2435404896421843E-2</v>
      </c>
    </row>
    <row r="74" spans="1:21" x14ac:dyDescent="0.35">
      <c r="A74" t="s">
        <v>82</v>
      </c>
      <c r="B74" s="4">
        <f>[2]Los.Angeles_Metro_Area!$D$8</f>
        <v>3360396</v>
      </c>
      <c r="C74" s="13">
        <f>[2]Los.Angeles_Metro_Area!$H$8</f>
        <v>0.28088177702865974</v>
      </c>
      <c r="D74" s="13">
        <f>[2]Los.Angeles_Metro_Area!$K$8</f>
        <v>0.70664231239413455</v>
      </c>
      <c r="E74" s="26">
        <f>[2]Los.Angeles_Metro_Area!$M$8</f>
        <v>2.6273689172347544E-3</v>
      </c>
      <c r="F74" s="12"/>
      <c r="G74" s="12"/>
      <c r="H74" s="12"/>
      <c r="I74" s="12"/>
      <c r="J74" s="10">
        <f>[2]Los.Angeles_Metro_Area!$E$83</f>
        <v>0.28028606643654408</v>
      </c>
      <c r="K74" s="13">
        <f>[2]Los.Angeles_Metro_Area!$E$84</f>
        <v>0.16119426067685411</v>
      </c>
      <c r="L74" s="13">
        <f>[2]Los.Angeles_Metro_Area!E85</f>
        <v>0.11164135698479852</v>
      </c>
      <c r="M74" s="13">
        <f>[2]Los.Angeles_Metro_Area!E86</f>
        <v>7.5666850863228344E-2</v>
      </c>
      <c r="N74" s="13">
        <f>[2]Los.Angeles_Metro_Area!E87</f>
        <v>0.10646639598948356</v>
      </c>
      <c r="O74" s="13">
        <f>[2]Los.Angeles_Metro_Area!E88</f>
        <v>0.11087491576308517</v>
      </c>
      <c r="P74" s="13">
        <f>[2]Los.Angeles_Metro_Area!E89</f>
        <v>0.20501376231401711</v>
      </c>
      <c r="Q74" s="13">
        <f>[2]Los.Angeles_Metro_Area!E90</f>
        <v>1.6570640500459595E-2</v>
      </c>
      <c r="R74" s="13">
        <f>[2]Los.Angeles_Metro_Area!E91</f>
        <v>1.7884411845607025E-2</v>
      </c>
      <c r="S74" s="13">
        <f>[2]Los.Angeles_Metro_Area!E92</f>
        <v>0.29339810017570911</v>
      </c>
      <c r="T74" s="13">
        <f>[2]Los.Angeles_Metro_Area!E93</f>
        <v>4.2463148643235547E-2</v>
      </c>
      <c r="U74" s="13">
        <f>[2]Los.Angeles_Metro_Area!E94</f>
        <v>7.8136942422124354E-3</v>
      </c>
    </row>
    <row r="75" spans="1:21" x14ac:dyDescent="0.35">
      <c r="A75" t="s">
        <v>83</v>
      </c>
      <c r="B75" s="4">
        <f>[2]Miami_Metro_Area!$D$8</f>
        <v>1008328</v>
      </c>
      <c r="C75" s="13">
        <f>[2]Miami_Metro_Area!$H$8</f>
        <v>0.35528320149792531</v>
      </c>
      <c r="D75" s="13">
        <f>[2]Miami_Metro_Area!$K$8</f>
        <v>0.61295034948945182</v>
      </c>
      <c r="E75" s="26">
        <f>[2]Miami_Metro_Area!$M$8</f>
        <v>8.9564110091160821E-3</v>
      </c>
      <c r="F75" s="12"/>
      <c r="G75" s="12"/>
      <c r="H75" s="12"/>
      <c r="I75" s="12"/>
      <c r="J75" s="10">
        <f>[2]Miami_Metro_Area!$E$83</f>
        <v>0.25336167783892621</v>
      </c>
      <c r="K75" s="13">
        <f>[2]Miami_Metro_Area!$E$84</f>
        <v>0.1385259808404925</v>
      </c>
      <c r="L75" s="13">
        <f>[2]Miami_Metro_Area!E85</f>
        <v>0.14801899321574558</v>
      </c>
      <c r="M75" s="13">
        <f>[2]Miami_Metro_Area!E86</f>
        <v>0.14404102462691096</v>
      </c>
      <c r="N75" s="13">
        <f>[2]Miami_Metro_Area!E87</f>
        <v>2.3461070873998038E-2</v>
      </c>
      <c r="O75" s="13">
        <f>[2]Miami_Metro_Area!E88</f>
        <v>9.794539787551039E-2</v>
      </c>
      <c r="P75" s="13">
        <f>[2]Miami_Metro_Area!E89</f>
        <v>0.28236694451786404</v>
      </c>
      <c r="Q75" s="13">
        <f>[2]Miami_Metro_Area!E90</f>
        <v>1.3987833735205089E-2</v>
      </c>
      <c r="R75" s="13">
        <f>[2]Miami_Metro_Area!E91</f>
        <v>7.6058256048862807E-2</v>
      </c>
      <c r="S75" s="13">
        <f>[2]Miami_Metro_Area!E92</f>
        <v>0.12044928801087532</v>
      </c>
      <c r="T75" s="13">
        <f>[2]Miami_Metro_Area!E93</f>
        <v>5.3364306779875477E-2</v>
      </c>
      <c r="U75" s="13">
        <f>[2]Miami_Metro_Area!E94</f>
        <v>8.9811034132507572E-3</v>
      </c>
    </row>
    <row r="76" spans="1:21" x14ac:dyDescent="0.35">
      <c r="A76" t="s">
        <v>84</v>
      </c>
      <c r="B76" s="4">
        <f>[2]New.York_Metro_Area!$D$8</f>
        <v>4035794</v>
      </c>
      <c r="C76" s="13">
        <f>[2]New.York_Metro_Area!$H$8</f>
        <v>0.282488650312677</v>
      </c>
      <c r="D76" s="13">
        <f>[2]New.York_Metro_Area!$K$8</f>
        <v>0.6961316657886899</v>
      </c>
      <c r="E76" s="26">
        <f>[2]New.York_Metro_Area!$M$8</f>
        <v>1.1276839204379609E-2</v>
      </c>
      <c r="F76" s="12"/>
      <c r="G76" s="12"/>
      <c r="H76" s="12"/>
      <c r="I76" s="12"/>
      <c r="J76" s="10">
        <f>[2]New.York_Metro_Area!$E$83</f>
        <v>0.28452921746751514</v>
      </c>
      <c r="K76" s="13">
        <f>[2]New.York_Metro_Area!$E$84</f>
        <v>0.21007787907681086</v>
      </c>
      <c r="L76" s="13">
        <f>[2]New.York_Metro_Area!E85</f>
        <v>0.11802983620286916</v>
      </c>
      <c r="M76" s="13">
        <f>[2]New.York_Metro_Area!E86</f>
        <v>8.0214170572727062E-2</v>
      </c>
      <c r="N76" s="13">
        <f>[2]New.York_Metro_Area!E87</f>
        <v>6.7096664260065039E-2</v>
      </c>
      <c r="O76" s="13">
        <f>[2]New.York_Metro_Area!E88</f>
        <v>9.6835222690983408E-2</v>
      </c>
      <c r="P76" s="13">
        <f>[2]New.York_Metro_Area!E89</f>
        <v>0.1636311434698772</v>
      </c>
      <c r="Q76" s="13">
        <f>[2]New.York_Metro_Area!E90</f>
        <v>6.147073795321643E-3</v>
      </c>
      <c r="R76" s="13">
        <f>[2]New.York_Metro_Area!E91</f>
        <v>3.8909781178021879E-2</v>
      </c>
      <c r="S76" s="13">
        <f>[2]New.York_Metro_Area!E92</f>
        <v>0.14743513788921037</v>
      </c>
      <c r="T76" s="13">
        <f>[2]New.York_Metro_Area!E93</f>
        <v>4.1574657942982957E-2</v>
      </c>
      <c r="U76" s="13">
        <f>[2]New.York_Metro_Area!E94</f>
        <v>1.1895536517718732E-2</v>
      </c>
    </row>
    <row r="77" spans="1:21" x14ac:dyDescent="0.35">
      <c r="A77" t="s">
        <v>85</v>
      </c>
      <c r="B77" s="4">
        <f>[2]Philadelphia_Metro_Area!$D$8</f>
        <v>1042452</v>
      </c>
      <c r="C77" s="13">
        <f>[2]Philadelphia_Metro_Area!$H$8</f>
        <v>0.28570428182784435</v>
      </c>
      <c r="D77" s="13">
        <f>[2]Philadelphia_Metro_Area!$K$8</f>
        <v>0.70351440641871277</v>
      </c>
      <c r="E77" s="26">
        <f>[2]Philadelphia_Metro_Area!$M$8</f>
        <v>1.0780352476660796E-2</v>
      </c>
      <c r="F77" s="12"/>
      <c r="G77" s="12"/>
      <c r="H77" s="12"/>
      <c r="I77" s="12"/>
      <c r="J77" s="10">
        <f>[2]Philadelphia_Metro_Area!$E$83</f>
        <v>0.32275861021806346</v>
      </c>
      <c r="K77" s="13">
        <f>[2]Philadelphia_Metro_Area!$E$84</f>
        <v>0.13423884769282038</v>
      </c>
      <c r="L77" s="13">
        <f>[2]Philadelphia_Metro_Area!E85</f>
        <v>6.377039525050486E-2</v>
      </c>
      <c r="M77" s="13">
        <f>[2]Philadelphia_Metro_Area!E86</f>
        <v>0.10023191268830919</v>
      </c>
      <c r="N77" s="13">
        <f>[2]Philadelphia_Metro_Area!E87</f>
        <v>3.3007600694619256E-2</v>
      </c>
      <c r="O77" s="13">
        <f>[2]Philadelphia_Metro_Area!E88</f>
        <v>9.0256550414637829E-2</v>
      </c>
      <c r="P77" s="13">
        <f>[2]Philadelphia_Metro_Area!E89</f>
        <v>0.21552273765501259</v>
      </c>
      <c r="Q77" s="13">
        <f>[2]Philadelphia_Metro_Area!E90</f>
        <v>2.0831784984492539E-2</v>
      </c>
      <c r="R77" s="13">
        <f>[2]Philadelphia_Metro_Area!E91</f>
        <v>4.8324067214722218E-2</v>
      </c>
      <c r="S77" s="13">
        <f>[2]Philadelphia_Metro_Area!E92</f>
        <v>0.67137265407569469</v>
      </c>
      <c r="T77" s="13">
        <f>[2]Philadelphia_Metro_Area!E93</f>
        <v>6.5901683261151048E-2</v>
      </c>
      <c r="U77" s="13">
        <f>[2]Philadelphia_Metro_Area!E94</f>
        <v>1.8047554088320216E-2</v>
      </c>
    </row>
    <row r="78" spans="1:21" x14ac:dyDescent="0.35">
      <c r="A78" t="s">
        <v>86</v>
      </c>
      <c r="B78" s="4">
        <f>[2]Phoenix_Metro_Area!$D$8</f>
        <v>963779</v>
      </c>
      <c r="C78" s="13">
        <f>[2]Phoenix_Metro_Area!$H$8</f>
        <v>0.21491856535575066</v>
      </c>
      <c r="D78" s="13">
        <f>[2]Phoenix_Metro_Area!$K$8</f>
        <v>0.76742593478380416</v>
      </c>
      <c r="E78" s="13">
        <f>[2]Phoenix_Metro_Area!$M$8</f>
        <v>1.6495482885599291E-2</v>
      </c>
      <c r="F78" s="12"/>
      <c r="G78" s="12"/>
      <c r="H78" s="12"/>
      <c r="I78" s="12"/>
      <c r="J78" s="10">
        <f>[2]Phoenix_Metro_Area!$E$83</f>
        <v>0.36916648190043527</v>
      </c>
      <c r="K78" s="13">
        <f>[2]Phoenix_Metro_Area!$E$84</f>
        <v>0.14469453702486962</v>
      </c>
      <c r="L78" s="13">
        <f>[2]Phoenix_Metro_Area!E85</f>
        <v>0.11827034453786203</v>
      </c>
      <c r="M78" s="13">
        <f>[2]Phoenix_Metro_Area!E86</f>
        <v>9.0033328953062944E-2</v>
      </c>
      <c r="N78" s="13">
        <f>[2]Phoenix_Metro_Area!E87</f>
        <v>6.982387761490726E-3</v>
      </c>
      <c r="O78" s="13">
        <f>[2]Phoenix_Metro_Area!E88</f>
        <v>7.0205925135936362E-2</v>
      </c>
      <c r="P78" s="13">
        <f>[2]Phoenix_Metro_Area!E89</f>
        <v>0.13567120938082386</v>
      </c>
      <c r="Q78" s="13">
        <f>[2]Phoenix_Metro_Area!E90</f>
        <v>1.365934045304849E-2</v>
      </c>
      <c r="R78" s="13">
        <f>[2]Phoenix_Metro_Area!E91</f>
        <v>5.2554111983049878E-2</v>
      </c>
      <c r="S78" s="13">
        <f>[2]Phoenix_Metro_Area!E92</f>
        <v>0.15294876694940512</v>
      </c>
      <c r="T78" s="13">
        <f>[2]Phoenix_Metro_Area!E93</f>
        <v>1.1988625007451251E-2</v>
      </c>
      <c r="U78" s="13">
        <f>[2]Phoenix_Metro_Area!E94</f>
        <v>6.0482739620661821E-2</v>
      </c>
    </row>
    <row r="79" spans="1:21" x14ac:dyDescent="0.35">
      <c r="A79" t="s">
        <v>87</v>
      </c>
      <c r="B79" s="4">
        <f>[2]Riverside_Metro_Area!$D$8</f>
        <v>800493</v>
      </c>
      <c r="C79" s="13">
        <f>[2]Riverside_Metro_Area!$H$8</f>
        <v>0.23134743214494069</v>
      </c>
      <c r="D79" s="13">
        <f>[2]Riverside_Metro_Area!$K$8</f>
        <v>0.75264868025079545</v>
      </c>
      <c r="E79" s="13">
        <f>[2]Riverside_Metro_Area!$M$8</f>
        <v>4.5871731545435125E-3</v>
      </c>
      <c r="F79" s="12"/>
      <c r="G79" s="12"/>
      <c r="H79" s="12"/>
      <c r="I79" s="12"/>
      <c r="J79" s="10">
        <f>[2]Riverside_Metro_Area!$E$83</f>
        <v>0.30670603535425356</v>
      </c>
      <c r="K79" s="13">
        <f>[2]Riverside_Metro_Area!$E$84</f>
        <v>0.15099994570430564</v>
      </c>
      <c r="L79" s="13">
        <f>[2]Riverside_Metro_Area!E85</f>
        <v>0.12100648704272036</v>
      </c>
      <c r="M79" s="13">
        <f>[2]Riverside_Metro_Area!E86</f>
        <v>9.1138167029068878E-2</v>
      </c>
      <c r="N79" s="13">
        <f>[2]Riverside_Metro_Area!E87</f>
        <v>5.8769142464145448E-2</v>
      </c>
      <c r="O79" s="13">
        <f>[2]Riverside_Metro_Area!E88</f>
        <v>0.10238409808387909</v>
      </c>
      <c r="P79" s="13">
        <f>[2]Riverside_Metro_Area!E89</f>
        <v>0.29459388830347732</v>
      </c>
      <c r="Q79" s="13">
        <f>[2]Riverside_Metro_Area!E90</f>
        <v>5.9601159342349865E-3</v>
      </c>
      <c r="R79" s="13">
        <f>[2]Riverside_Metro_Area!E91</f>
        <v>2.8559535228856351E-2</v>
      </c>
      <c r="S79" s="13">
        <f>[2]Riverside_Metro_Area!E92</f>
        <v>0.17327712559757819</v>
      </c>
      <c r="T79" s="13">
        <f>[2]Riverside_Metro_Area!E93</f>
        <v>6.0555730586414259E-2</v>
      </c>
      <c r="U79" s="13">
        <f>[2]Riverside_Metro_Area!E94</f>
        <v>8.8140010497167569E-3</v>
      </c>
    </row>
    <row r="80" spans="1:21" x14ac:dyDescent="0.35">
      <c r="A80" t="s">
        <v>88</v>
      </c>
      <c r="B80" s="4">
        <f>[2]San.Francisco_Metro_Area!$D$8</f>
        <v>980201</v>
      </c>
      <c r="C80" s="13">
        <f>[2]San.Francisco_Metro_Area!$H$8</f>
        <v>0.23572716208206276</v>
      </c>
      <c r="D80" s="13">
        <f>[2]San.Francisco_Metro_Area!$K$8</f>
        <v>0.73905454085437583</v>
      </c>
      <c r="E80" s="13">
        <f>[2]San.Francisco_Metro_Area!$M$8</f>
        <v>1.8327873568788441E-2</v>
      </c>
      <c r="F80" s="12"/>
      <c r="G80" s="12"/>
      <c r="H80" s="12"/>
      <c r="I80" s="12"/>
      <c r="J80" s="10">
        <f>[2]San.Francisco_Metro_Area!$E$83</f>
        <v>0.3161663447272941</v>
      </c>
      <c r="K80" s="13">
        <f>[2]San.Francisco_Metro_Area!$E$84</f>
        <v>0.17120227830251039</v>
      </c>
      <c r="L80" s="13">
        <f>[2]San.Francisco_Metro_Area!E85</f>
        <v>0.14491173597543958</v>
      </c>
      <c r="M80" s="13">
        <f>[2]San.Francisco_Metro_Area!E86</f>
        <v>8.4604565418570143E-2</v>
      </c>
      <c r="N80" s="13">
        <f>[2]San.Francisco_Metro_Area!E87</f>
        <v>5.5072748505368918E-2</v>
      </c>
      <c r="O80" s="13">
        <f>[2]San.Francisco_Metro_Area!E88</f>
        <v>8.1311878461154286E-2</v>
      </c>
      <c r="P80" s="13">
        <f>[2]San.Francisco_Metro_Area!E89</f>
        <v>0.12443721080148731</v>
      </c>
      <c r="Q80" s="13">
        <f>[2]San.Francisco_Metro_Area!E90</f>
        <v>3.1573163476651442E-2</v>
      </c>
      <c r="R80" s="13">
        <f>[2]San.Francisco_Metro_Area!E91</f>
        <v>3.2443501476269516E-2</v>
      </c>
      <c r="S80" s="13">
        <f>[2]San.Francisco_Metro_Area!E92</f>
        <v>9.6970704476107228E-2</v>
      </c>
      <c r="T80" s="13">
        <f>[2]San.Francisco_Metro_Area!E93</f>
        <v>5.1180025632913087E-2</v>
      </c>
      <c r="U80" s="13">
        <f>[2]San.Francisco_Metro_Area!E94</f>
        <v>1.8007183042731027E-2</v>
      </c>
    </row>
    <row r="81" spans="1:21" x14ac:dyDescent="0.35">
      <c r="A81" t="s">
        <v>89</v>
      </c>
      <c r="B81" s="4">
        <f>[2]Seattle_Metro_Area!$D$8</f>
        <v>826253</v>
      </c>
      <c r="C81" s="13">
        <f>[2]Seattle_Metro_Area!$H$8</f>
        <v>0.21201859478876325</v>
      </c>
      <c r="D81" s="13">
        <f>[2]Seattle_Metro_Area!$K$8</f>
        <v>0.76322264487995806</v>
      </c>
      <c r="E81" s="13">
        <f>[2]Seattle_Metro_Area!$M$8</f>
        <v>1.4474985264803879E-3</v>
      </c>
      <c r="F81" s="12"/>
      <c r="G81" s="12"/>
      <c r="H81" s="12"/>
      <c r="I81" s="12"/>
      <c r="J81" s="10">
        <f>[2]Seattle_Metro_Area!$E$83</f>
        <v>0.322258495821727</v>
      </c>
      <c r="K81" s="13">
        <f>[2]Seattle_Metro_Area!$E$84</f>
        <v>0.15004289693593315</v>
      </c>
      <c r="L81" s="13">
        <f>[2]Seattle_Metro_Area!E85</f>
        <v>0.10645571030640669</v>
      </c>
      <c r="M81" s="13">
        <f>[2]Seattle_Metro_Area!E86</f>
        <v>9.072033426183844E-2</v>
      </c>
      <c r="N81" s="13">
        <f>[2]Seattle_Metro_Area!E87</f>
        <v>3.3013370473537605E-2</v>
      </c>
      <c r="O81" s="13">
        <f>[2]Seattle_Metro_Area!E88</f>
        <v>8.1463509749303623E-2</v>
      </c>
      <c r="P81" s="13">
        <f>[2]Seattle_Metro_Area!E89</f>
        <v>0.15760976672302379</v>
      </c>
      <c r="Q81" s="13">
        <f>[2]Seattle_Metro_Area!E90</f>
        <v>1.5468523676880223E-2</v>
      </c>
      <c r="R81" s="13">
        <f>[2]Seattle_Metro_Area!E91</f>
        <v>6.076155988857939E-2</v>
      </c>
      <c r="S81" s="13">
        <f>[2]Seattle_Metro_Area!E92</f>
        <v>0.36278204561740934</v>
      </c>
      <c r="T81" s="13">
        <f>[2]Seattle_Metro_Area!E93</f>
        <v>8.4818826185269203E-2</v>
      </c>
      <c r="U81" s="13">
        <f>[2]Seattle_Metro_Area!E94</f>
        <v>2.186518105849582E-2</v>
      </c>
    </row>
    <row r="82" spans="1:21" x14ac:dyDescent="0.35">
      <c r="A82" t="s">
        <v>90</v>
      </c>
      <c r="B82" s="4">
        <f>[2]Washington.DC_Metro_Area!$D$8</f>
        <v>1097322</v>
      </c>
      <c r="C82" s="13">
        <f>[2]Washington.DC_Metro_Area!$H$8</f>
        <v>0.17465064949030457</v>
      </c>
      <c r="D82" s="13">
        <f>[2]Washington.DC_Metro_Area!$K$8</f>
        <v>0.81193943072316055</v>
      </c>
      <c r="E82" s="26">
        <f>[2]Washington.DC_Metro_Area!$M$8</f>
        <v>3.9222762325005784E-3</v>
      </c>
      <c r="F82" s="12"/>
      <c r="G82" s="12"/>
      <c r="H82" s="12"/>
      <c r="I82" s="12"/>
      <c r="J82" s="10">
        <f>[2]Washington.DC_Metro_Area!$E$83</f>
        <v>0.38249285903779234</v>
      </c>
      <c r="K82" s="13">
        <f>[2]Washington.DC_Metro_Area!$E$84</f>
        <v>0.15436669731678399</v>
      </c>
      <c r="L82" s="13">
        <f>[2]Washington.DC_Metro_Area!E85</f>
        <v>9.6678368658237451E-2</v>
      </c>
      <c r="M82" s="13">
        <f>[2]Washington.DC_Metro_Area!E86</f>
        <v>7.9676997559151724E-2</v>
      </c>
      <c r="N82" s="13">
        <f>[2]Washington.DC_Metro_Area!E87</f>
        <v>2.4803414268531086E-2</v>
      </c>
      <c r="O82" s="13">
        <f>[2]Washington.DC_Metro_Area!E88</f>
        <v>8.3758099314965584E-2</v>
      </c>
      <c r="P82" s="13">
        <f>[2]Washington.DC_Metro_Area!E89</f>
        <v>0.14219145612239401</v>
      </c>
      <c r="Q82" s="13">
        <f>[2]Washington.DC_Metro_Area!E90</f>
        <v>1.461546980963444E-2</v>
      </c>
      <c r="R82" s="13">
        <f>[2]Washington.DC_Metro_Area!E91</f>
        <v>3.8863404360902125E-2</v>
      </c>
      <c r="S82" s="13">
        <f>[2]Washington.DC_Metro_Area!E92</f>
        <v>0.26386262513904341</v>
      </c>
      <c r="T82" s="13">
        <f>[2]Washington.DC_Metro_Area!E93</f>
        <v>0.11419632925472747</v>
      </c>
      <c r="U82" s="13">
        <f>[2]Washington.DC_Metro_Area!E94</f>
        <v>1.1997760910196874E-2</v>
      </c>
    </row>
    <row r="83" spans="1:21" x14ac:dyDescent="0.35">
      <c r="F83" s="12"/>
      <c r="G83" s="12"/>
      <c r="H83" s="12"/>
      <c r="I83" s="12"/>
      <c r="K83" s="14"/>
      <c r="L83" s="14"/>
      <c r="M83" s="14"/>
      <c r="N83" s="14"/>
      <c r="O83" s="14"/>
      <c r="P83" s="14"/>
      <c r="Q83" s="14"/>
    </row>
    <row r="84" spans="1:21" x14ac:dyDescent="0.35">
      <c r="F84" s="20"/>
      <c r="G84" s="20"/>
      <c r="H84" s="20"/>
      <c r="I84" s="20"/>
    </row>
    <row r="85" spans="1:21" x14ac:dyDescent="0.35">
      <c r="A85" s="21" t="s">
        <v>91</v>
      </c>
    </row>
    <row r="86" spans="1:21" x14ac:dyDescent="0.35">
      <c r="A86" t="s">
        <v>92</v>
      </c>
    </row>
  </sheetData>
  <mergeCells count="3">
    <mergeCell ref="J8:Q8"/>
    <mergeCell ref="J12:Q12"/>
    <mergeCell ref="J66:Q6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D4E37-1966-4FDA-8C2F-E0F4C27C846E}">
  <dimension ref="A1:AM80"/>
  <sheetViews>
    <sheetView zoomScale="62" zoomScaleNormal="62" workbookViewId="0">
      <selection activeCell="AM1" sqref="AM1:AQ1048576"/>
    </sheetView>
  </sheetViews>
  <sheetFormatPr defaultRowHeight="14.5" x14ac:dyDescent="0.35"/>
  <cols>
    <col min="1" max="3" width="14.81640625" customWidth="1"/>
    <col min="4" max="4" width="27.54296875" customWidth="1"/>
    <col min="5" max="6" width="25.54296875" customWidth="1"/>
    <col min="7" max="7" width="18" customWidth="1"/>
    <col min="8" max="8" width="15.7265625" customWidth="1"/>
    <col min="9" max="9" width="15.7265625" style="37" customWidth="1"/>
    <col min="10" max="10" width="24.453125" bestFit="1" customWidth="1"/>
    <col min="11" max="11" width="12" bestFit="1" customWidth="1"/>
    <col min="12" max="12" width="18" bestFit="1" customWidth="1"/>
    <col min="13" max="13" width="17" bestFit="1" customWidth="1"/>
    <col min="14" max="14" width="23" bestFit="1" customWidth="1"/>
    <col min="15" max="15" width="15.453125" bestFit="1" customWidth="1"/>
    <col min="16" max="16" width="15.453125" customWidth="1"/>
    <col min="17" max="17" width="28" bestFit="1" customWidth="1"/>
    <col min="18" max="21" width="23" bestFit="1" customWidth="1"/>
    <col min="22" max="22" width="23" style="37" customWidth="1"/>
    <col min="23" max="29" width="13.7265625" style="37" customWidth="1"/>
    <col min="30" max="30" width="13" customWidth="1"/>
    <col min="31" max="32" width="13.7265625" style="37" customWidth="1"/>
    <col min="33" max="35" width="15.7265625" style="37" customWidth="1"/>
    <col min="36" max="36" width="15.81640625" customWidth="1"/>
    <col min="37" max="37" width="13.7265625" style="37" customWidth="1"/>
    <col min="38" max="38" width="9.1796875" style="37"/>
  </cols>
  <sheetData>
    <row r="1" spans="1:39" ht="15.5" x14ac:dyDescent="0.35">
      <c r="A1" s="1" t="s">
        <v>93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7"/>
      <c r="S1" s="37"/>
      <c r="T1" s="37"/>
      <c r="U1" s="37"/>
      <c r="AD1" s="37"/>
      <c r="AJ1" s="37"/>
    </row>
    <row r="2" spans="1:39" x14ac:dyDescent="0.35">
      <c r="A2" s="2" t="s">
        <v>133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7"/>
      <c r="S2" s="37"/>
      <c r="T2" s="37"/>
      <c r="U2" s="37"/>
      <c r="AD2" s="37"/>
      <c r="AJ2" s="37"/>
    </row>
    <row r="3" spans="1:39" x14ac:dyDescent="0.35">
      <c r="A3" s="2" t="s">
        <v>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7"/>
      <c r="S3" s="37"/>
      <c r="T3" s="37"/>
      <c r="U3" s="37"/>
      <c r="AD3" s="37"/>
      <c r="AJ3" s="37"/>
    </row>
    <row r="4" spans="1:39" x14ac:dyDescent="0.35">
      <c r="A4" s="2" t="s">
        <v>2</v>
      </c>
      <c r="L4" s="2"/>
      <c r="M4" s="2"/>
      <c r="N4" s="2"/>
      <c r="O4" s="2"/>
      <c r="P4" s="2"/>
      <c r="Q4" s="2"/>
      <c r="R4" s="37"/>
      <c r="S4" s="37"/>
      <c r="T4" s="37"/>
      <c r="U4" s="37"/>
      <c r="AD4" s="37"/>
      <c r="AJ4" s="37"/>
    </row>
    <row r="5" spans="1:39" s="2" customFormat="1" x14ac:dyDescent="0.35">
      <c r="A5" s="2" t="s">
        <v>132</v>
      </c>
      <c r="B5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</row>
    <row r="6" spans="1:39" ht="15" customHeight="1" x14ac:dyDescent="0.35">
      <c r="C6" s="47" t="s">
        <v>94</v>
      </c>
      <c r="D6" s="47"/>
      <c r="E6" s="47"/>
      <c r="F6" s="22"/>
      <c r="G6" s="47" t="s">
        <v>95</v>
      </c>
      <c r="H6" s="47"/>
      <c r="I6" s="34"/>
      <c r="J6" s="48" t="s">
        <v>75</v>
      </c>
      <c r="K6" s="48"/>
      <c r="L6" s="48"/>
      <c r="M6" s="48"/>
      <c r="N6" s="48"/>
      <c r="O6" s="48"/>
      <c r="P6" s="48"/>
      <c r="Q6" s="48"/>
      <c r="R6" s="48"/>
      <c r="S6" s="32"/>
      <c r="T6" s="32"/>
      <c r="U6" s="32"/>
      <c r="V6" s="35"/>
      <c r="W6" s="51" t="s">
        <v>122</v>
      </c>
      <c r="X6" s="51"/>
      <c r="Y6" s="51"/>
      <c r="Z6" s="51"/>
      <c r="AA6" s="51"/>
      <c r="AB6" s="51"/>
      <c r="AC6" s="51"/>
      <c r="AD6" s="51"/>
      <c r="AE6"/>
      <c r="AG6" s="51" t="s">
        <v>118</v>
      </c>
      <c r="AH6" s="51"/>
      <c r="AI6" s="51"/>
      <c r="AJ6" s="51"/>
      <c r="AK6" s="42"/>
      <c r="AL6" s="42"/>
    </row>
    <row r="7" spans="1:39" ht="58" x14ac:dyDescent="0.35">
      <c r="A7" s="5" t="s">
        <v>6</v>
      </c>
      <c r="B7" s="6" t="s">
        <v>7</v>
      </c>
      <c r="C7" s="6" t="s">
        <v>96</v>
      </c>
      <c r="D7" s="22" t="s">
        <v>97</v>
      </c>
      <c r="E7" s="22" t="s">
        <v>98</v>
      </c>
      <c r="F7" s="22"/>
      <c r="G7" s="22" t="s">
        <v>99</v>
      </c>
      <c r="H7" s="22" t="s">
        <v>100</v>
      </c>
      <c r="I7" s="34"/>
      <c r="J7" s="22" t="s">
        <v>101</v>
      </c>
      <c r="K7" s="22" t="s">
        <v>102</v>
      </c>
      <c r="L7" s="22" t="s">
        <v>103</v>
      </c>
      <c r="M7" s="22" t="s">
        <v>104</v>
      </c>
      <c r="N7" s="22" t="s">
        <v>22</v>
      </c>
      <c r="O7" s="22" t="s">
        <v>105</v>
      </c>
      <c r="P7" s="33" t="s">
        <v>113</v>
      </c>
      <c r="Q7" s="22" t="s">
        <v>106</v>
      </c>
      <c r="R7" s="22" t="s">
        <v>18</v>
      </c>
      <c r="S7" s="29" t="s">
        <v>114</v>
      </c>
      <c r="T7" s="29" t="s">
        <v>117</v>
      </c>
      <c r="U7" s="29" t="s">
        <v>116</v>
      </c>
      <c r="V7" s="29"/>
      <c r="W7" s="36" t="s">
        <v>123</v>
      </c>
      <c r="X7" s="36" t="s">
        <v>124</v>
      </c>
      <c r="Y7" s="36" t="s">
        <v>125</v>
      </c>
      <c r="Z7" s="36" t="s">
        <v>126</v>
      </c>
      <c r="AA7" s="36" t="s">
        <v>127</v>
      </c>
      <c r="AB7" s="36" t="s">
        <v>128</v>
      </c>
      <c r="AC7" s="36" t="s">
        <v>129</v>
      </c>
      <c r="AD7" s="36" t="s">
        <v>130</v>
      </c>
      <c r="AE7" s="36" t="s">
        <v>112</v>
      </c>
      <c r="AF7" s="36"/>
      <c r="AG7" s="42" t="s">
        <v>119</v>
      </c>
      <c r="AH7" s="42" t="s">
        <v>120</v>
      </c>
      <c r="AI7" s="42" t="s">
        <v>121</v>
      </c>
      <c r="AJ7" s="42" t="s">
        <v>131</v>
      </c>
      <c r="AK7" s="43"/>
      <c r="AL7" s="36"/>
    </row>
    <row r="8" spans="1:39" x14ac:dyDescent="0.35">
      <c r="A8" t="s">
        <v>19</v>
      </c>
      <c r="B8" s="4">
        <f>[4]US!$C$11</f>
        <v>7340055</v>
      </c>
      <c r="C8" s="26">
        <f>[4]US!$E$11</f>
        <v>0.14123640762909814</v>
      </c>
      <c r="D8" s="26">
        <f>[4]US!$G$11</f>
        <v>0.28138767352560712</v>
      </c>
      <c r="E8" s="26">
        <f>[4]US!$J$11</f>
        <v>0.53956285068708609</v>
      </c>
      <c r="F8" s="10"/>
      <c r="G8" s="26">
        <f>[4]US!$B$84</f>
        <v>0.5546376594947362</v>
      </c>
      <c r="H8" s="26">
        <f>[4]US!$B$85</f>
        <v>0.44536234050526374</v>
      </c>
      <c r="I8" s="12"/>
      <c r="J8" s="13">
        <f>[4]US!$B$102</f>
        <v>0.15153108652772557</v>
      </c>
      <c r="K8" s="13">
        <f>[4]US!$B$103</f>
        <v>0.12791901538259248</v>
      </c>
      <c r="L8" s="10">
        <f>[4]US!$B$104</f>
        <v>9.1250668432782178E-2</v>
      </c>
      <c r="M8" s="10">
        <f>[4]US!$B$105</f>
        <v>0.15246178621387033</v>
      </c>
      <c r="N8" s="13">
        <f>[4]US!$B$106</f>
        <v>5.6111012297625322E-2</v>
      </c>
      <c r="O8" s="10">
        <f>[4]US!$B$107</f>
        <v>9.7061846546431824E-2</v>
      </c>
      <c r="P8" s="10">
        <f>[4]US!$B$108</f>
        <v>7.6774890581752658E-2</v>
      </c>
      <c r="Q8" s="10">
        <f>[4]US!$B$109</f>
        <v>1.7386821540425725E-2</v>
      </c>
      <c r="R8" s="10">
        <f>[4]US!$B$110</f>
        <v>8.4606012850537635E-2</v>
      </c>
      <c r="S8" s="10">
        <f>[4]US!$B$111</f>
        <v>7.609101902676764E-2</v>
      </c>
      <c r="T8" s="10">
        <f>[4]US!$B$112</f>
        <v>2.8360100520948648E-2</v>
      </c>
      <c r="U8" s="10">
        <f>[4]US!$B$113</f>
        <v>4.0445740078539981E-2</v>
      </c>
      <c r="V8" s="10"/>
      <c r="W8" s="10">
        <f>[4]US!$B$13</f>
        <v>0.30015442663576769</v>
      </c>
      <c r="X8" s="10">
        <f>[4]US!$B$14</f>
        <v>0.20056062250214746</v>
      </c>
      <c r="Y8" s="10">
        <f>[4]US!$B$15</f>
        <v>0.10540493225187005</v>
      </c>
      <c r="Z8" s="10">
        <f>[4]US!$B$16</f>
        <v>4.5237671924801652E-2</v>
      </c>
      <c r="AA8" s="10">
        <f>[4]US!$B$17</f>
        <v>1.9060756356730296E-2</v>
      </c>
      <c r="AB8" s="10">
        <f>[4]US!$B$18</f>
        <v>3.1911205025030469E-2</v>
      </c>
      <c r="AC8" s="10">
        <f>[4]US!$B$19</f>
        <v>1.0220631861750354E-2</v>
      </c>
      <c r="AD8" s="10">
        <f>[4]US!$B$20</f>
        <v>6.6349094114417403E-2</v>
      </c>
      <c r="AE8" s="10">
        <f>[4]US!$B$21</f>
        <v>8.7124006563983517E-2</v>
      </c>
      <c r="AF8" s="10"/>
      <c r="AG8" s="10">
        <f>[4]US!$B$23</f>
        <v>8.1976883954072821E-2</v>
      </c>
      <c r="AH8" s="13">
        <f>[4]US!$B$24</f>
        <v>0.20531431619748003</v>
      </c>
      <c r="AI8" s="13">
        <f>[4]US!$B$25</f>
        <v>9.3934257736133994E-2</v>
      </c>
      <c r="AJ8" s="13">
        <f>[4]US!$B$26</f>
        <v>0.6187745421123132</v>
      </c>
      <c r="AK8" s="4"/>
      <c r="AM8" s="14"/>
    </row>
    <row r="9" spans="1:39" x14ac:dyDescent="0.35">
      <c r="B9" s="4"/>
      <c r="C9" s="4"/>
      <c r="D9" s="12"/>
      <c r="E9" s="12"/>
      <c r="F9" s="10"/>
      <c r="G9" s="26"/>
      <c r="H9" s="26"/>
      <c r="I9" s="12"/>
      <c r="W9" s="4"/>
      <c r="X9" s="4"/>
      <c r="Y9" s="4"/>
      <c r="Z9" s="4"/>
      <c r="AA9" s="4"/>
      <c r="AB9" s="4"/>
      <c r="AC9" s="4"/>
      <c r="AE9" s="4"/>
      <c r="AF9" s="4"/>
      <c r="AG9" s="12"/>
      <c r="AH9" s="12"/>
      <c r="AI9" s="12"/>
      <c r="AJ9" s="4"/>
      <c r="AK9" s="4"/>
      <c r="AM9" s="14"/>
    </row>
    <row r="10" spans="1:39" x14ac:dyDescent="0.35">
      <c r="C10" s="47" t="s">
        <v>107</v>
      </c>
      <c r="D10" s="47"/>
      <c r="E10" s="47"/>
      <c r="F10" s="15"/>
      <c r="G10" s="47" t="s">
        <v>95</v>
      </c>
      <c r="H10" s="47"/>
      <c r="I10" s="34"/>
      <c r="J10" s="48" t="s">
        <v>75</v>
      </c>
      <c r="K10" s="48"/>
      <c r="L10" s="48"/>
      <c r="M10" s="48"/>
      <c r="N10" s="48"/>
      <c r="O10" s="48"/>
      <c r="P10" s="52"/>
      <c r="Q10" s="48"/>
      <c r="R10" s="48"/>
      <c r="S10" s="32"/>
      <c r="T10" s="32"/>
      <c r="U10" s="32"/>
      <c r="V10" s="35"/>
      <c r="W10" s="51" t="s">
        <v>122</v>
      </c>
      <c r="X10" s="51"/>
      <c r="Y10" s="51"/>
      <c r="Z10" s="51"/>
      <c r="AA10" s="51"/>
      <c r="AB10" s="51"/>
      <c r="AC10" s="51"/>
      <c r="AD10" s="51"/>
      <c r="AE10"/>
      <c r="AG10" s="51" t="s">
        <v>118</v>
      </c>
      <c r="AH10" s="51"/>
      <c r="AI10" s="51"/>
      <c r="AJ10" s="51"/>
      <c r="AM10" s="14"/>
    </row>
    <row r="11" spans="1:39" ht="60" customHeight="1" x14ac:dyDescent="0.35">
      <c r="A11" s="5" t="s">
        <v>20</v>
      </c>
      <c r="B11" s="6" t="s">
        <v>7</v>
      </c>
      <c r="C11" s="6" t="s">
        <v>96</v>
      </c>
      <c r="D11" s="22" t="s">
        <v>108</v>
      </c>
      <c r="E11" s="22" t="s">
        <v>98</v>
      </c>
      <c r="F11" s="22"/>
      <c r="G11" s="22" t="s">
        <v>99</v>
      </c>
      <c r="H11" s="22" t="s">
        <v>100</v>
      </c>
      <c r="I11" s="34"/>
      <c r="J11" s="22" t="s">
        <v>101</v>
      </c>
      <c r="K11" s="22" t="s">
        <v>102</v>
      </c>
      <c r="L11" s="22" t="s">
        <v>103</v>
      </c>
      <c r="M11" s="22" t="s">
        <v>104</v>
      </c>
      <c r="N11" s="22" t="s">
        <v>22</v>
      </c>
      <c r="O11" s="22" t="s">
        <v>105</v>
      </c>
      <c r="P11" s="33" t="s">
        <v>113</v>
      </c>
      <c r="Q11" s="22" t="s">
        <v>106</v>
      </c>
      <c r="R11" s="22" t="s">
        <v>18</v>
      </c>
      <c r="S11" s="29" t="s">
        <v>114</v>
      </c>
      <c r="T11" s="29" t="s">
        <v>117</v>
      </c>
      <c r="U11" s="29" t="s">
        <v>116</v>
      </c>
      <c r="V11" s="29"/>
      <c r="W11" s="36" t="s">
        <v>123</v>
      </c>
      <c r="X11" s="36" t="s">
        <v>124</v>
      </c>
      <c r="Y11" s="36" t="s">
        <v>125</v>
      </c>
      <c r="Z11" s="36" t="s">
        <v>126</v>
      </c>
      <c r="AA11" s="36" t="s">
        <v>127</v>
      </c>
      <c r="AB11" s="36" t="s">
        <v>128</v>
      </c>
      <c r="AC11" s="36" t="s">
        <v>129</v>
      </c>
      <c r="AD11" s="36" t="s">
        <v>130</v>
      </c>
      <c r="AE11" s="36" t="s">
        <v>112</v>
      </c>
      <c r="AF11" s="36"/>
      <c r="AG11" s="42" t="s">
        <v>119</v>
      </c>
      <c r="AH11" s="42" t="s">
        <v>120</v>
      </c>
      <c r="AI11" s="42" t="s">
        <v>121</v>
      </c>
      <c r="AJ11" s="42" t="s">
        <v>131</v>
      </c>
      <c r="AM11" s="14"/>
    </row>
    <row r="12" spans="1:39" x14ac:dyDescent="0.35">
      <c r="A12" t="s">
        <v>23</v>
      </c>
      <c r="B12" s="4">
        <f>[4]AL!$C$8</f>
        <v>98761</v>
      </c>
      <c r="C12" s="10">
        <f>[4]AL!$E$8</f>
        <v>0.25750043033181114</v>
      </c>
      <c r="D12" s="10">
        <f>[4]AK!$G$8</f>
        <v>0.53283964288186036</v>
      </c>
      <c r="E12" s="10">
        <f>[4]AK!$J$8</f>
        <v>0.27891203543497822</v>
      </c>
      <c r="F12" s="13"/>
      <c r="G12" s="10">
        <f>[4]AL!$B$81</f>
        <v>0.41552839683680803</v>
      </c>
      <c r="H12" s="10">
        <f>[4]AL!$B$82</f>
        <v>0.58447160316319191</v>
      </c>
      <c r="I12" s="10"/>
      <c r="J12" s="10">
        <f>[4]AL!$B$99</f>
        <v>0.11506633559831138</v>
      </c>
      <c r="K12" s="13">
        <f>[4]AL!$B$100</f>
        <v>0.10955378928388537</v>
      </c>
      <c r="L12" s="13">
        <f>[4]AL!$B$101</f>
        <v>5.4815624475533502E-2</v>
      </c>
      <c r="M12" s="13">
        <f>[4]AL!$B$102</f>
        <v>0.21722272666635109</v>
      </c>
      <c r="N12" s="13">
        <f>[4]AL!$B$103</f>
        <v>5.6235718373863389E-2</v>
      </c>
      <c r="O12" s="13">
        <f>[4]AL!$B$104</f>
        <v>5.6235718373863389E-2</v>
      </c>
      <c r="P12" s="13">
        <f>[4]AL!$B$105</f>
        <v>9.7633607167601208E-2</v>
      </c>
      <c r="Q12" s="13">
        <f>[4]AL!$B$106</f>
        <v>0</v>
      </c>
      <c r="R12" s="13">
        <f>[4]AL!$B$107</f>
        <v>9.4135012199897575E-2</v>
      </c>
      <c r="S12" s="13">
        <f>[4]AL!$B$108</f>
        <v>0.13344579329457482</v>
      </c>
      <c r="T12" s="13">
        <f>[4]AL!$B$109</f>
        <v>4.8240159394781802E-3</v>
      </c>
      <c r="U12" s="13">
        <f>[4]AL!$B$110</f>
        <v>6.0831658626640098E-2</v>
      </c>
      <c r="V12" s="13"/>
      <c r="W12" s="10">
        <f>[4]AL!$B$10</f>
        <v>0.20251921304968559</v>
      </c>
      <c r="X12" s="10">
        <f>[4]AL!$B$11</f>
        <v>0.36623768491611058</v>
      </c>
      <c r="Y12" s="10">
        <f>[4]AL!$B$12</f>
        <v>0.25440204129160299</v>
      </c>
      <c r="Z12" s="10">
        <f>[4]AL!$B$13</f>
        <v>1.0125454379765292E-9</v>
      </c>
      <c r="AA12" s="10">
        <f>[4]AL!$B$14</f>
        <v>1.0125454379765292E-9</v>
      </c>
      <c r="AB12" s="10">
        <f>[4]AL!$B$15</f>
        <v>5.6307651805874791E-2</v>
      </c>
      <c r="AC12" s="10">
        <f>[4]AL!$B$16</f>
        <v>1.0125454379765292E-9</v>
      </c>
      <c r="AD12" s="10">
        <f>[4]AL!$B$17</f>
        <v>1.0125454379765292E-9</v>
      </c>
      <c r="AE12" s="10">
        <f>[4]AL!$B$18</f>
        <v>1.0125454379765292E-9</v>
      </c>
      <c r="AF12" s="10"/>
      <c r="AG12" s="10">
        <f>[4]AL!$B$20</f>
        <v>9.7335992854126627E-2</v>
      </c>
      <c r="AH12" s="10">
        <f>[4]AL!$B$21</f>
        <v>0.33462601600365932</v>
      </c>
      <c r="AI12" s="10">
        <f>[4]AL!$B$22</f>
        <v>1.012545436951281E-9</v>
      </c>
      <c r="AJ12" s="10">
        <f>[4]AL!$B$23</f>
        <v>0.5680379901296686</v>
      </c>
      <c r="AK12" s="13"/>
      <c r="AM12" s="14"/>
    </row>
    <row r="13" spans="1:39" x14ac:dyDescent="0.35">
      <c r="A13" t="s">
        <v>24</v>
      </c>
      <c r="B13" s="4">
        <f>[4]AK!$C$8</f>
        <v>14449</v>
      </c>
      <c r="C13" s="13">
        <f>[4]AK!$E$8</f>
        <v>0.10332895010035296</v>
      </c>
      <c r="D13" s="13">
        <f>[4]AK!$G$8</f>
        <v>0.53283964288186036</v>
      </c>
      <c r="E13" s="13">
        <f>[4]AK!$J$8</f>
        <v>0.27891203543497822</v>
      </c>
      <c r="F13" s="13"/>
      <c r="G13" s="13">
        <f>[4]AK!$B$81</f>
        <v>0.62581314878892735</v>
      </c>
      <c r="H13" s="13">
        <f>[4]AK!$B$82</f>
        <v>0.37418685121107265</v>
      </c>
      <c r="I13" s="10"/>
      <c r="J13" s="10">
        <f>[4]AK!$B$99</f>
        <v>0.22425227736058426</v>
      </c>
      <c r="K13" s="13">
        <f>[4]AK!$B$100</f>
        <v>0.10900363861577765</v>
      </c>
      <c r="L13" s="13">
        <f>[4]AK!$B$101</f>
        <v>0.18778870222703931</v>
      </c>
      <c r="M13" s="13">
        <f>[4]AK!$B$102</f>
        <v>0.26621248483910093</v>
      </c>
      <c r="N13" s="13">
        <f>[4]AK!$B$103</f>
        <v>0</v>
      </c>
      <c r="O13" s="13">
        <f>[4]AK!$B$104</f>
        <v>2.2709091378287014E-2</v>
      </c>
      <c r="P13" s="13">
        <f>[4]AK!$B$105</f>
        <v>2.2709091378287014E-2</v>
      </c>
      <c r="Q13" s="13">
        <f>[4]AK!$B$106</f>
        <v>0</v>
      </c>
      <c r="R13" s="13">
        <f>[4]AK!$B$107</f>
        <v>5.5508244948517457E-2</v>
      </c>
      <c r="S13" s="13">
        <f>[4]AK!$B$108</f>
        <v>2.7844442724058734E-2</v>
      </c>
      <c r="T13" s="13">
        <f>[4]AK!$B$109</f>
        <v>6.8901447704575361E-2</v>
      </c>
      <c r="U13" s="13">
        <f>[4]AK!$B$110</f>
        <v>1.5070578823772289E-2</v>
      </c>
      <c r="V13" s="13"/>
      <c r="W13" s="13">
        <f>[4]AK!$B$10</f>
        <v>5.0591736452349642E-2</v>
      </c>
      <c r="X13" s="13">
        <f>[4]AK!$B$11</f>
        <v>0.57014326250951619</v>
      </c>
      <c r="Y13" s="13">
        <f>[4]AK!$B$12</f>
        <v>4.7131289362585649E-2</v>
      </c>
      <c r="Z13" s="13">
        <f>[4]AK!$B$13</f>
        <v>4.9484393383625161E-2</v>
      </c>
      <c r="AA13" s="13">
        <f>[4]AK!$B$14</f>
        <v>2.844487507786006E-2</v>
      </c>
      <c r="AB13" s="13">
        <f>[4]AK!$B$15</f>
        <v>6.9208941795279951E-9</v>
      </c>
      <c r="AC13" s="13">
        <f>[4]AK!$B$16</f>
        <v>6.9208941795279951E-9</v>
      </c>
      <c r="AD13" s="13">
        <f>[4]AK!$B$17</f>
        <v>7.0108658038618585E-2</v>
      </c>
      <c r="AE13" s="13">
        <f>[4]AK!$B$18</f>
        <v>8.4919371582808503E-2</v>
      </c>
      <c r="AF13" s="13"/>
      <c r="AG13" s="13">
        <f>[4]AK!$B$20</f>
        <v>0.29700499168053246</v>
      </c>
      <c r="AH13" s="13">
        <f>[4]AK!$B$21</f>
        <v>0.18938133414006958</v>
      </c>
      <c r="AI13" s="13">
        <f>[4]AK!$B$22</f>
        <v>0.43715020420511269</v>
      </c>
      <c r="AJ13" s="13">
        <f>[4]AK!$B$23</f>
        <v>7.6463469974285284E-2</v>
      </c>
      <c r="AK13" s="13"/>
      <c r="AM13" s="14"/>
    </row>
    <row r="14" spans="1:39" x14ac:dyDescent="0.35">
      <c r="A14" t="s">
        <v>25</v>
      </c>
      <c r="B14" s="4">
        <f>[4]AZ!$C$8</f>
        <v>94517</v>
      </c>
      <c r="C14" s="13">
        <f>[4]AZ!$E$8</f>
        <v>9.5125744575049992E-2</v>
      </c>
      <c r="D14" s="13">
        <f>[4]AZ!$G$8</f>
        <v>0.52322862553826299</v>
      </c>
      <c r="E14" s="13">
        <f>[4]AZ!$J$8</f>
        <v>0.3698276500523715</v>
      </c>
      <c r="F14" s="13"/>
      <c r="G14" s="13">
        <f>[4]AZ!$B$81</f>
        <v>0.22352592655289524</v>
      </c>
      <c r="H14" s="13">
        <f>[4]AZ!$B$82</f>
        <v>0.77647407344710473</v>
      </c>
      <c r="I14" s="10"/>
      <c r="J14" s="10">
        <f>[4]AZ!$B$99</f>
        <v>0.20347418852322494</v>
      </c>
      <c r="K14" s="13">
        <f>[4]AZ!$B$100</f>
        <v>0.19504835059323777</v>
      </c>
      <c r="L14" s="13">
        <f>[4]AZ!$B$101</f>
        <v>4.069875669903103E-2</v>
      </c>
      <c r="M14" s="13">
        <f>[4]AZ!$B$102</f>
        <v>0.18555458669305455</v>
      </c>
      <c r="N14" s="13">
        <f>[4]AZ!$B$103</f>
        <v>1.9786022906522188E-2</v>
      </c>
      <c r="O14" s="13">
        <f>[4]AZ!$B$104</f>
        <v>7.8615027383973274E-2</v>
      </c>
      <c r="P14" s="13">
        <f>[4]AZ!$B$105</f>
        <v>7.9849510615576047E-2</v>
      </c>
      <c r="Q14" s="13">
        <f>[4]AZ!$B$106</f>
        <v>8.2788756405106445E-4</v>
      </c>
      <c r="R14" s="13">
        <f>[4]AZ!$B$107</f>
        <v>9.8126720683472626E-2</v>
      </c>
      <c r="S14" s="13">
        <f>[4]AZ!$B$108</f>
        <v>5.8353826408143669E-2</v>
      </c>
      <c r="T14" s="13">
        <f>[4]AZ!$B$109</f>
        <v>0</v>
      </c>
      <c r="U14" s="13">
        <f>[4]AZ!$B$110</f>
        <v>3.9665121929712839E-2</v>
      </c>
      <c r="V14" s="13"/>
      <c r="W14" s="13">
        <f>[4]AZ!$B$10</f>
        <v>0.60007194472951952</v>
      </c>
      <c r="X14" s="13">
        <f>[4]AZ!$B$11</f>
        <v>0.15426854428303902</v>
      </c>
      <c r="Y14" s="13">
        <f>[4]AZ!$B$12</f>
        <v>0.12698244760201868</v>
      </c>
      <c r="Z14" s="13">
        <f>[4]AZ!$B$13</f>
        <v>1.0580107282287843E-9</v>
      </c>
      <c r="AA14" s="13">
        <f>[4]AZ!$B$14</f>
        <v>1.0580107282287843E-9</v>
      </c>
      <c r="AB14" s="13">
        <f>[4]AZ!$B$15</f>
        <v>1.0580107282287843E-9</v>
      </c>
      <c r="AC14" s="13">
        <f>[4]AZ!$B$16</f>
        <v>1.0971571251732492E-2</v>
      </c>
      <c r="AD14" s="13">
        <f>[4]AZ!$B$17</f>
        <v>1.608176306907752E-2</v>
      </c>
      <c r="AE14" s="13">
        <f>[4]AZ!$B$18</f>
        <v>4.2733053313160595E-2</v>
      </c>
      <c r="AF14" s="13"/>
      <c r="AG14" s="13">
        <f>[4]AZ!$B$20</f>
        <v>1.0706752737495312E-9</v>
      </c>
      <c r="AH14" s="13">
        <f>[4]AZ!$B$21</f>
        <v>0.22740072139166295</v>
      </c>
      <c r="AI14" s="13">
        <f>[4]AZ!$B$22</f>
        <v>3.8094626240008318E-2</v>
      </c>
      <c r="AJ14" s="13">
        <f>[4]AZ!$B$23</f>
        <v>0.73450465129765341</v>
      </c>
      <c r="AK14" s="13"/>
      <c r="AM14" s="14"/>
    </row>
    <row r="15" spans="1:39" x14ac:dyDescent="0.35">
      <c r="A15" t="s">
        <v>26</v>
      </c>
      <c r="B15" s="4">
        <f>[4]AR!$C$8</f>
        <v>70389</v>
      </c>
      <c r="C15" s="13">
        <f>[4]AK!$E$8</f>
        <v>0.10332895010035296</v>
      </c>
      <c r="D15" s="13">
        <f>[4]AK!$G$8</f>
        <v>0.53283964288186036</v>
      </c>
      <c r="E15" s="13">
        <f>[4]AK!$J$8</f>
        <v>0.27891203543497822</v>
      </c>
      <c r="F15" s="13"/>
      <c r="G15" s="13">
        <f>[4]AK!$B$81</f>
        <v>0.62581314878892735</v>
      </c>
      <c r="H15" s="13">
        <f>[4]AK!$B$82</f>
        <v>0.37418685121107265</v>
      </c>
      <c r="I15" s="10"/>
      <c r="J15" s="10">
        <f>[4]AR!$B$99</f>
        <v>0.34191002118264496</v>
      </c>
      <c r="K15" s="13">
        <f>[4]AR!$B$100</f>
        <v>0.16688446500648127</v>
      </c>
      <c r="L15" s="13">
        <f>[4]AR!$B$101</f>
        <v>3.6395156445952641E-2</v>
      </c>
      <c r="M15" s="13">
        <f>[4]AR!$B$102</f>
        <v>0.15756831666473459</v>
      </c>
      <c r="N15" s="13">
        <f>[4]AR!$B$103</f>
        <v>0</v>
      </c>
      <c r="O15" s="13">
        <f>[4]AR!$B$104</f>
        <v>8.5073085394513595E-2</v>
      </c>
      <c r="P15" s="13">
        <f>[4]AR!$B$105</f>
        <v>6.1888100833605582E-2</v>
      </c>
      <c r="Q15" s="13">
        <f>[4]AR!$B$106</f>
        <v>0</v>
      </c>
      <c r="R15" s="13">
        <f>[4]AR!$B$107</f>
        <v>0.1026989429754766</v>
      </c>
      <c r="S15" s="13">
        <f>[4]AR!$B$108</f>
        <v>2.3379949203806552E-2</v>
      </c>
      <c r="T15" s="13">
        <f>[4]AR!$B$109</f>
        <v>2.42019622927842E-2</v>
      </c>
      <c r="U15" s="13">
        <f>[4]AR!$B$110</f>
        <v>0</v>
      </c>
      <c r="V15" s="13"/>
      <c r="W15" s="13">
        <f>[4]AK!$B$10</f>
        <v>5.0591736452349642E-2</v>
      </c>
      <c r="X15" s="13">
        <f>[4]AK!$B$11</f>
        <v>0.57014326250951619</v>
      </c>
      <c r="Y15" s="13">
        <f>[4]AK!$B$12</f>
        <v>4.7131289362585649E-2</v>
      </c>
      <c r="Z15" s="13">
        <f>[4]AK!$B$13</f>
        <v>4.9484393383625161E-2</v>
      </c>
      <c r="AA15" s="13">
        <f>[4]AK!$B$14</f>
        <v>2.844487507786006E-2</v>
      </c>
      <c r="AB15" s="13">
        <f>[4]AK!$B$15</f>
        <v>6.9208941795279951E-9</v>
      </c>
      <c r="AC15" s="13">
        <f>[4]AK!$B$16</f>
        <v>6.9208941795279951E-9</v>
      </c>
      <c r="AD15" s="13">
        <f>[4]AK!$B$17</f>
        <v>7.0108658038618585E-2</v>
      </c>
      <c r="AE15" s="13">
        <f>[4]AK!$B$18</f>
        <v>8.4919371582808503E-2</v>
      </c>
      <c r="AF15" s="13"/>
      <c r="AG15" s="13">
        <f>[4]AK!$B$20</f>
        <v>0.29700499168053246</v>
      </c>
      <c r="AH15" s="13">
        <f>[4]AK!$B$21</f>
        <v>0.18938133414006958</v>
      </c>
      <c r="AI15" s="13">
        <f>[4]AK!$B$22</f>
        <v>0.43715020420511269</v>
      </c>
      <c r="AJ15" s="13">
        <f>[4]AK!$B$23</f>
        <v>7.6463469974285284E-2</v>
      </c>
      <c r="AK15" s="13"/>
      <c r="AM15" s="14"/>
    </row>
    <row r="16" spans="1:39" x14ac:dyDescent="0.35">
      <c r="A16" t="s">
        <v>27</v>
      </c>
      <c r="B16" s="4">
        <f>[4]CA!$C$8</f>
        <v>996419</v>
      </c>
      <c r="C16" s="13">
        <f>[4]CA!$E$8</f>
        <v>7.2607005687366458E-2</v>
      </c>
      <c r="D16" s="13">
        <f>[4]CA!$G$8</f>
        <v>0.30723420569057797</v>
      </c>
      <c r="E16" s="13">
        <f>[4]CA!$J$8</f>
        <v>0.55399585917169381</v>
      </c>
      <c r="F16" s="13"/>
      <c r="G16" s="13">
        <f>[4]CA!$B$81</f>
        <v>0.65548127845815862</v>
      </c>
      <c r="H16" s="13">
        <f>[4]CA!$B$82</f>
        <v>0.34451872154184132</v>
      </c>
      <c r="I16" s="10"/>
      <c r="J16" s="10">
        <f>[4]CA!$B$99</f>
        <v>0.19010662841353052</v>
      </c>
      <c r="K16" s="13">
        <f>[4]CA!$B$100</f>
        <v>0.14441830934199038</v>
      </c>
      <c r="L16" s="13">
        <f>[4]CA!$B$101</f>
        <v>5.336949512711215E-2</v>
      </c>
      <c r="M16" s="13">
        <f>[4]CA!$B$102</f>
        <v>8.6204171506902336E-2</v>
      </c>
      <c r="N16" s="13">
        <f>[4]CA!$B$103</f>
        <v>8.484179415541919E-2</v>
      </c>
      <c r="O16" s="13">
        <f>[4]CA!$B$104</f>
        <v>0.17181759888654047</v>
      </c>
      <c r="P16" s="13">
        <f>[4]CA!$B$105</f>
        <v>3.7783886206935922E-2</v>
      </c>
      <c r="Q16" s="13">
        <f>[4]CA!$B$106</f>
        <v>1.5493361490333852E-2</v>
      </c>
      <c r="R16" s="13">
        <f>[4]CA!$B$107</f>
        <v>8.3016977733814182E-2</v>
      </c>
      <c r="S16" s="13">
        <f>[4]CA!$B$108</f>
        <v>9.6770558706925414E-2</v>
      </c>
      <c r="T16" s="13">
        <f>[4]CA!$B$109</f>
        <v>2.1023099117008802E-2</v>
      </c>
      <c r="U16" s="13">
        <f>[4]CA!$B$110</f>
        <v>1.5154119313486815E-2</v>
      </c>
      <c r="V16" s="13"/>
      <c r="W16" s="13">
        <f>[4]CA!$B$10</f>
        <v>0.26132480412356651</v>
      </c>
      <c r="X16" s="13">
        <f>[4]CA!$B$11</f>
        <v>6.8382879090021373E-2</v>
      </c>
      <c r="Y16" s="13">
        <f>[4]CA!$B$12</f>
        <v>7.0903906890575144E-2</v>
      </c>
      <c r="Z16" s="13">
        <f>[4]CA!$B$13</f>
        <v>4.5556136524895652E-2</v>
      </c>
      <c r="AA16" s="13">
        <f>[4]CA!$B$14</f>
        <v>2.2359067821870117E-2</v>
      </c>
      <c r="AB16" s="13">
        <f>[4]CA!$B$15</f>
        <v>5.7065351022009818E-2</v>
      </c>
      <c r="AC16" s="13">
        <f>[4]CA!$B$16</f>
        <v>6.5002774937049576E-3</v>
      </c>
      <c r="AD16" s="13">
        <f>[4]CA!$B$17</f>
        <v>6.0479577366549617E-2</v>
      </c>
      <c r="AE16" s="13">
        <f>[4]CA!$B$18</f>
        <v>0.11990939554544824</v>
      </c>
      <c r="AF16" s="13"/>
      <c r="AG16" s="13">
        <f>[4]CA!$B$20</f>
        <v>8.6787034804495428E-2</v>
      </c>
      <c r="AH16" s="13">
        <f>[4]CA!$B$21</f>
        <v>0.1305400419168275</v>
      </c>
      <c r="AI16" s="13">
        <f>[4]CA!$B$22</f>
        <v>3.1200870194211725E-2</v>
      </c>
      <c r="AJ16" s="13">
        <f>[4]CA!$B$23</f>
        <v>0.75147205308446541</v>
      </c>
      <c r="AK16" s="13"/>
      <c r="AM16" s="14"/>
    </row>
    <row r="17" spans="1:37" x14ac:dyDescent="0.35">
      <c r="A17" t="s">
        <v>28</v>
      </c>
      <c r="B17" s="4">
        <f>[4]CO!$C$8</f>
        <v>83068</v>
      </c>
      <c r="C17" s="13">
        <f>[4]CO!$E$8</f>
        <v>0.34625848702268019</v>
      </c>
      <c r="D17" s="13">
        <f>[4]CO!$G$8</f>
        <v>0.37452448596330717</v>
      </c>
      <c r="E17" s="13">
        <f>[4]CO!$J$8</f>
        <v>0.27920498868396976</v>
      </c>
      <c r="F17" s="13"/>
      <c r="G17" s="13">
        <f>[4]CO!$B$81</f>
        <v>0.55336591707998262</v>
      </c>
      <c r="H17" s="13">
        <f>[4]CO!$B$82</f>
        <v>0.44663408292001733</v>
      </c>
      <c r="I17" s="10"/>
      <c r="J17" s="10">
        <f>[4]CO!$B$99</f>
        <v>0.13105808976140393</v>
      </c>
      <c r="K17" s="13">
        <f>[4]CO!$B$100</f>
        <v>0.12401605807226132</v>
      </c>
      <c r="L17" s="13">
        <f>[4]CO!$B$101</f>
        <v>0.12333355500099751</v>
      </c>
      <c r="M17" s="13">
        <f>[4]CO!$B$102</f>
        <v>0.23704206668930011</v>
      </c>
      <c r="N17" s="13">
        <f>[4]CO!$B$103</f>
        <v>5.5279248756619402E-2</v>
      </c>
      <c r="O17" s="13">
        <f>[4]CO!$B$104</f>
        <v>9.4710426196917882E-3</v>
      </c>
      <c r="P17" s="13">
        <f>[4]CO!$B$105</f>
        <v>4.6924711161200228E-2</v>
      </c>
      <c r="Q17" s="13">
        <f>[4]CO!$B$106</f>
        <v>3.4513655311448899E-2</v>
      </c>
      <c r="R17" s="13">
        <f>[4]CO!$B$107</f>
        <v>8.8826899721048749E-2</v>
      </c>
      <c r="S17" s="13">
        <f>[4]CO!$B$108</f>
        <v>9.2141414636365868E-2</v>
      </c>
      <c r="T17" s="13">
        <f>[4]CO!$B$109</f>
        <v>2.8605628725329263E-2</v>
      </c>
      <c r="U17" s="13">
        <f>[4]CO!$B$110</f>
        <v>2.8787629544332949E-2</v>
      </c>
      <c r="V17" s="13"/>
      <c r="W17" s="13">
        <f>[4]CO!$B$10</f>
        <v>0.24523282130302884</v>
      </c>
      <c r="X17" s="13">
        <f>[4]CO!$B$11</f>
        <v>0.34915972456300864</v>
      </c>
      <c r="Y17" s="13">
        <f>[4]CO!$B$12</f>
        <v>0.19858429238696007</v>
      </c>
      <c r="Z17" s="13">
        <f>[4]CO!$B$13</f>
        <v>1.7190735301199019E-2</v>
      </c>
      <c r="AA17" s="13">
        <f>[4]CO!$B$14</f>
        <v>1.2038330042856456E-9</v>
      </c>
      <c r="AB17" s="13">
        <f>[4]CO!$B$15</f>
        <v>1.2399479944142148E-2</v>
      </c>
      <c r="AC17" s="13">
        <f>[4]CO!$B$16</f>
        <v>1.2038330042856456E-9</v>
      </c>
      <c r="AD17" s="13">
        <f>[4]CO!$B$17</f>
        <v>0.17743294650166128</v>
      </c>
      <c r="AE17" s="13">
        <f>[4]CO!$B$18</f>
        <v>1.2038330042856456E-9</v>
      </c>
      <c r="AF17" s="13"/>
      <c r="AG17" s="13">
        <f>[4]CO!$B$20</f>
        <v>1.8731641546684642E-2</v>
      </c>
      <c r="AH17" s="13">
        <f>[4]CO!$B$21</f>
        <v>0.16266191553907641</v>
      </c>
      <c r="AI17" s="13">
        <f>[4]CO!$B$22</f>
        <v>0.2513001396446285</v>
      </c>
      <c r="AJ17" s="13">
        <f>[4]CO!$B$23</f>
        <v>0.5673063032696104</v>
      </c>
      <c r="AK17" s="13"/>
    </row>
    <row r="18" spans="1:37" x14ac:dyDescent="0.35">
      <c r="A18" t="s">
        <v>29</v>
      </c>
      <c r="B18" s="4">
        <f>[4]CT!$C$8</f>
        <v>86768</v>
      </c>
      <c r="C18" s="13">
        <f>[4]CT!$E$8</f>
        <v>0.27324589710492347</v>
      </c>
      <c r="D18" s="13">
        <f>[4]CT!$G$8</f>
        <v>3.8101604278074866E-2</v>
      </c>
      <c r="E18" s="13">
        <f>[4]CT!$J$8</f>
        <v>0.59805458233450115</v>
      </c>
      <c r="F18" s="13"/>
      <c r="G18" s="13">
        <f>[4]CT!$B$81</f>
        <v>0.23641204130555044</v>
      </c>
      <c r="H18" s="13">
        <f>[4]CT!$B$82</f>
        <v>0.76358795869444962</v>
      </c>
      <c r="I18" s="10"/>
      <c r="J18" s="10">
        <f>[4]CT!$B$99</f>
        <v>0.18108538612547775</v>
      </c>
      <c r="K18" s="13">
        <f>[4]CT!$B$100</f>
        <v>7.0980904886975907E-2</v>
      </c>
      <c r="L18" s="13">
        <f>[4]CT!$B$101</f>
        <v>0.13770002429796244</v>
      </c>
      <c r="M18" s="13">
        <f>[4]CT!$B$102</f>
        <v>9.730755435222789E-2</v>
      </c>
      <c r="N18" s="13">
        <f>[4]CT!$B$103</f>
        <v>6.3305834210759748E-2</v>
      </c>
      <c r="O18" s="13">
        <f>[4]CT!$B$104</f>
        <v>9.1260061477701798E-2</v>
      </c>
      <c r="P18" s="13">
        <f>[4]CT!$B$105</f>
        <v>0.16591651528650384</v>
      </c>
      <c r="Q18" s="13">
        <f>[4]CT!$B$106</f>
        <v>7.763777523227695E-3</v>
      </c>
      <c r="R18" s="13">
        <f>[4]CT!$B$107</f>
        <v>6.6788542160821654E-2</v>
      </c>
      <c r="S18" s="13">
        <f>[4]CT!$B$108</f>
        <v>7.5990913333410473E-2</v>
      </c>
      <c r="T18" s="13">
        <f>[4]CT!$B$109</f>
        <v>1.2750645053050551E-2</v>
      </c>
      <c r="U18" s="13">
        <f>[4]CT!$B$110</f>
        <v>2.9149841291880238E-2</v>
      </c>
      <c r="V18" s="13"/>
      <c r="W18" s="13">
        <f>[4]CT!$B$10</f>
        <v>0.17885626037248756</v>
      </c>
      <c r="X18" s="13">
        <f>[4]CT!$B$11</f>
        <v>0.27665729301124836</v>
      </c>
      <c r="Y18" s="13">
        <f>[4]CT!$B$12</f>
        <v>0.16113083164300201</v>
      </c>
      <c r="Z18" s="13">
        <f>[4]CT!$B$13</f>
        <v>4.9211690945970867E-2</v>
      </c>
      <c r="AA18" s="13">
        <f>[4]CT!$B$14</f>
        <v>1.1524986170016597E-9</v>
      </c>
      <c r="AB18" s="13">
        <f>[4]CT!$B$15</f>
        <v>7.0279365664761201E-2</v>
      </c>
      <c r="AC18" s="13">
        <f>[4]CT!$B$16</f>
        <v>1.1524986170016597E-9</v>
      </c>
      <c r="AD18" s="13">
        <f>[4]CT!$B$17</f>
        <v>7.8485155817813013E-2</v>
      </c>
      <c r="AE18" s="13">
        <f>[4]CT!$B$18</f>
        <v>0.11552646136824636</v>
      </c>
      <c r="AF18" s="13"/>
      <c r="AG18" s="13">
        <f>[4]CT!$B$20</f>
        <v>0.16789597749220592</v>
      </c>
      <c r="AH18" s="13">
        <f>[4]CT!$B$21</f>
        <v>0.25446734088662459</v>
      </c>
      <c r="AI18" s="13">
        <f>[4]CT!$B$22</f>
        <v>1.9314120599193976E-2</v>
      </c>
      <c r="AJ18" s="13">
        <f>[4]CT!$B$23</f>
        <v>0.55832256102197553</v>
      </c>
      <c r="AK18" s="13"/>
    </row>
    <row r="19" spans="1:37" x14ac:dyDescent="0.35">
      <c r="A19" t="s">
        <v>30</v>
      </c>
      <c r="B19" s="4">
        <f>[4]DE!$C$8</f>
        <v>37789</v>
      </c>
      <c r="C19" s="13">
        <f>[4]DE!$E$8</f>
        <v>0.27576808065839264</v>
      </c>
      <c r="D19" s="13">
        <f>[4]DE!$G$8</f>
        <v>0.24880256159199768</v>
      </c>
      <c r="E19" s="13">
        <f>[4]DE!$J$8</f>
        <v>0.46648495593955913</v>
      </c>
      <c r="F19" s="13"/>
      <c r="G19" s="13">
        <f>[4]DE!$B$81</f>
        <v>0.70639604117600363</v>
      </c>
      <c r="H19" s="13">
        <f>[4]DE!$B$82</f>
        <v>0.29360395882399642</v>
      </c>
      <c r="I19" s="10"/>
      <c r="J19" s="10">
        <f>[4]DE!$B$99</f>
        <v>0.13206673777849337</v>
      </c>
      <c r="K19" s="13">
        <f>[4]DE!$B$100</f>
        <v>9.8711265857601926E-2</v>
      </c>
      <c r="L19" s="13">
        <f>[4]DE!$B$101</f>
        <v>6.5463132543052846E-2</v>
      </c>
      <c r="M19" s="13">
        <f>[4]DE!$B$102</f>
        <v>0.17191619538309819</v>
      </c>
      <c r="N19" s="13">
        <f>[4]DE!$B$103</f>
        <v>1.2323813740683344E-2</v>
      </c>
      <c r="O19" s="13">
        <f>[4]DE!$B$104</f>
        <v>0.13380428146866047</v>
      </c>
      <c r="P19" s="13">
        <f>[4]DE!$B$105</f>
        <v>9.0010130080973555E-2</v>
      </c>
      <c r="Q19" s="13">
        <f>[4]DE!$B$106</f>
        <v>3.1825896780512675E-2</v>
      </c>
      <c r="R19" s="13">
        <f>[4]DE!$B$107</f>
        <v>0.13311328919033147</v>
      </c>
      <c r="S19" s="13">
        <f>[4]DE!$B$108</f>
        <v>8.7541342135099051E-2</v>
      </c>
      <c r="T19" s="13">
        <f>[4]DE!$B$109</f>
        <v>2.2608193960861659E-3</v>
      </c>
      <c r="U19" s="13">
        <f>[4]DE!$B$110</f>
        <v>4.0963095645406913E-2</v>
      </c>
      <c r="V19" s="13"/>
      <c r="W19" s="13">
        <f>[4]DE!$B$10</f>
        <v>0.21942893434597369</v>
      </c>
      <c r="X19" s="13">
        <f>[4]DE!$B$11</f>
        <v>0.12506284897721559</v>
      </c>
      <c r="Y19" s="13">
        <f>[4]DE!$B$12</f>
        <v>0.1512874116806478</v>
      </c>
      <c r="Z19" s="13">
        <f>[4]DE!$B$13</f>
        <v>2.6462727248670248E-9</v>
      </c>
      <c r="AA19" s="13">
        <f>[4]DE!$B$14</f>
        <v>0.22294847707004684</v>
      </c>
      <c r="AB19" s="13">
        <f>[4]DE!$B$15</f>
        <v>0.10135224536240706</v>
      </c>
      <c r="AC19" s="13">
        <f>[4]DE!$B$16</f>
        <v>2.6462727248670248E-9</v>
      </c>
      <c r="AD19" s="13">
        <f>[4]DE!$B$17</f>
        <v>8.7644552647595866E-2</v>
      </c>
      <c r="AE19" s="13">
        <f>[4]DE!$B$18</f>
        <v>8.9179390828018727E-3</v>
      </c>
      <c r="AF19" s="13"/>
      <c r="AG19" s="13">
        <f>[4]DE!$B$20</f>
        <v>2.6700843675368892E-9</v>
      </c>
      <c r="AH19" s="13">
        <f>[4]DE!$B$21</f>
        <v>0.25640820181456747</v>
      </c>
      <c r="AI19" s="13">
        <f>[4]DE!$B$22</f>
        <v>0.12586777708568894</v>
      </c>
      <c r="AJ19" s="13">
        <f>[4]DE!$B$23</f>
        <v>0.61772401842965929</v>
      </c>
      <c r="AK19" s="13"/>
    </row>
    <row r="20" spans="1:37" x14ac:dyDescent="0.35">
      <c r="A20" t="s">
        <v>109</v>
      </c>
      <c r="B20" s="4">
        <f>[4]DC!$C$8</f>
        <v>25658</v>
      </c>
      <c r="C20" s="10">
        <f>[4]DC!$E$8</f>
        <v>0.16739418504949724</v>
      </c>
      <c r="D20" s="10">
        <f>[4]DC!$G$8</f>
        <v>0.32103047782368072</v>
      </c>
      <c r="E20" s="10">
        <f>[4]DC!$J$8</f>
        <v>0.42680645412736767</v>
      </c>
      <c r="F20" s="13"/>
      <c r="G20" s="10">
        <f>[4]DC!$B$81</f>
        <v>0.50245537454205313</v>
      </c>
      <c r="H20" s="10">
        <f>[4]DC!$B$82</f>
        <v>0.49754462545794687</v>
      </c>
      <c r="I20" s="10"/>
      <c r="J20" s="10">
        <f>[4]DC!$B$99</f>
        <v>0.22033545160954265</v>
      </c>
      <c r="K20" s="13">
        <f>[4]DC!$B$100</f>
        <v>0.16618397749765601</v>
      </c>
      <c r="L20" s="13">
        <f>[4]DC!$B$101</f>
        <v>5.9777060110428167E-2</v>
      </c>
      <c r="M20" s="13">
        <f>[4]DC!$B$102</f>
        <v>3.7191374101468902E-2</v>
      </c>
      <c r="N20" s="13">
        <f>[4]DC!$B$103</f>
        <v>0</v>
      </c>
      <c r="O20" s="13">
        <f>[4]DC!$B$104</f>
        <v>0.12399208250859464</v>
      </c>
      <c r="P20" s="13">
        <f>[4]DC!$B$105</f>
        <v>7.2965933951453274E-2</v>
      </c>
      <c r="Q20" s="13">
        <f>[4]DC!$B$106</f>
        <v>3.6045421398062296E-3</v>
      </c>
      <c r="R20" s="13">
        <f>[4]DC!$B$107</f>
        <v>7.9404104594228572E-2</v>
      </c>
      <c r="S20" s="13">
        <f>[4]DC!$B$108</f>
        <v>5.8256068340452133E-2</v>
      </c>
      <c r="T20" s="13">
        <f>[4]DC!$B$109</f>
        <v>0.12211688717574748</v>
      </c>
      <c r="U20" s="13">
        <f>[4]DC!$B$110</f>
        <v>5.6172517970621942E-2</v>
      </c>
      <c r="V20" s="13"/>
      <c r="W20" s="10">
        <f>[4]DC!$B$10</f>
        <v>0.12674409540883935</v>
      </c>
      <c r="X20" s="10">
        <f>[4]DC!$B$11</f>
        <v>0.20176942863824149</v>
      </c>
      <c r="Y20" s="10">
        <f>[4]DC!$B$12</f>
        <v>6.9568945358172887E-2</v>
      </c>
      <c r="Z20" s="10">
        <f>[4]DC!$B$13</f>
        <v>0.25048717748850263</v>
      </c>
      <c r="AA20" s="10">
        <f>[4]DC!$B$14</f>
        <v>0.14241172343908332</v>
      </c>
      <c r="AB20" s="10">
        <f>[4]DC!$B$15</f>
        <v>3.8974199080208907E-9</v>
      </c>
      <c r="AC20" s="10">
        <f>[4]DC!$B$16</f>
        <v>3.8974199080208907E-9</v>
      </c>
      <c r="AD20" s="10">
        <f>[4]DC!$B$17</f>
        <v>6.7425364408761398E-3</v>
      </c>
      <c r="AE20" s="10">
        <f>[4]DC!$B$18</f>
        <v>0.13114817990490296</v>
      </c>
      <c r="AF20" s="10"/>
      <c r="AG20" s="10">
        <f>[4]DC!$B$20</f>
        <v>0.11348635182898267</v>
      </c>
      <c r="AH20" s="10">
        <f>[4]DC!$B$21</f>
        <v>0.33019631222586554</v>
      </c>
      <c r="AI20" s="10">
        <f>[4]DC!$B$22</f>
        <v>0.14606310948345611</v>
      </c>
      <c r="AJ20" s="10">
        <f>[4]DC!$B$23</f>
        <v>0.41025422646169568</v>
      </c>
      <c r="AK20" s="13"/>
    </row>
    <row r="21" spans="1:37" x14ac:dyDescent="0.35">
      <c r="A21" t="s">
        <v>32</v>
      </c>
      <c r="B21" s="4">
        <f>[4]FL!$C$8</f>
        <v>388869</v>
      </c>
      <c r="C21" s="13">
        <f>[4]FL!$E$8</f>
        <v>5.4007904975711618E-2</v>
      </c>
      <c r="D21" s="13">
        <f>[4]FL!$G$8</f>
        <v>0.20911669482524964</v>
      </c>
      <c r="E21" s="13">
        <f>[4]FL!$J$8</f>
        <v>0.7280652353363215</v>
      </c>
      <c r="F21" s="13"/>
      <c r="G21" s="13">
        <f>[4]FL!$B$81</f>
        <v>0.71503771192869581</v>
      </c>
      <c r="H21" s="13">
        <f>[4]FL!$B$82</f>
        <v>0.28496228807130419</v>
      </c>
      <c r="I21" s="10"/>
      <c r="J21" s="10">
        <f>[4]FL!$B$99</f>
        <v>9.249033965216244E-2</v>
      </c>
      <c r="K21" s="13">
        <f>[4]FL!$B$100</f>
        <v>0.13377038335716482</v>
      </c>
      <c r="L21" s="13">
        <f>[4]FL!$B$101</f>
        <v>8.8982046943855239E-2</v>
      </c>
      <c r="M21" s="13">
        <f>[4]FL!$B$102</f>
        <v>0.16740669715982523</v>
      </c>
      <c r="N21" s="13">
        <f>[4]FL!$B$103</f>
        <v>9.5286939507036567E-2</v>
      </c>
      <c r="O21" s="13">
        <f>[4]FL!$B$104</f>
        <v>0.13800709277185785</v>
      </c>
      <c r="P21" s="13">
        <f>[4]FL!$B$105</f>
        <v>8.8667081046578722E-2</v>
      </c>
      <c r="Q21" s="13">
        <f>[4]FL!$B$106</f>
        <v>2.9325276152621881E-2</v>
      </c>
      <c r="R21" s="13">
        <f>[4]FL!$B$107</f>
        <v>0.1004016512017482</v>
      </c>
      <c r="S21" s="13">
        <f>[4]FL!$B$108</f>
        <v>2.6170971665147584E-2</v>
      </c>
      <c r="T21" s="13">
        <f>[4]FL!$B$109</f>
        <v>1.2977709891322829E-2</v>
      </c>
      <c r="U21" s="13">
        <f>[4]FL!$B$110</f>
        <v>2.6513810650678662E-2</v>
      </c>
      <c r="V21" s="13"/>
      <c r="W21" s="13">
        <f>[4]FL!$B$10</f>
        <v>0.2409294646783364</v>
      </c>
      <c r="X21" s="13">
        <f>[4]FL!$B$11</f>
        <v>0.40709339134772893</v>
      </c>
      <c r="Y21" s="13">
        <f>[4]FL!$B$12</f>
        <v>3.7534491049685113E-2</v>
      </c>
      <c r="Z21" s="13">
        <f>[4]FL!$B$13</f>
        <v>1.8525518876536827E-2</v>
      </c>
      <c r="AA21" s="13">
        <f>[4]FL!$B$14</f>
        <v>1.8975541891999619E-2</v>
      </c>
      <c r="AB21" s="13">
        <f>[4]FL!$B$15</f>
        <v>2.5715600883588047E-10</v>
      </c>
      <c r="AC21" s="13">
        <f>[4]FL!$B$16</f>
        <v>2.5715600883588047E-10</v>
      </c>
      <c r="AD21" s="13">
        <f>[4]FL!$B$17</f>
        <v>1.6977439703344827E-2</v>
      </c>
      <c r="AE21" s="13">
        <f>[4]FL!$B$18</f>
        <v>2.5872466048977933E-2</v>
      </c>
      <c r="AF21" s="13"/>
      <c r="AG21" s="13">
        <f>[4]FL!$B$20</f>
        <v>1.4209623731654226E-2</v>
      </c>
      <c r="AH21" s="13">
        <f>[4]FL!$B$21</f>
        <v>0.14575436575576675</v>
      </c>
      <c r="AI21" s="13">
        <f>[4]FL!$B$22</f>
        <v>8.741629761080108E-2</v>
      </c>
      <c r="AJ21" s="13">
        <f>[4]FL!$B$23</f>
        <v>0.75261971290177798</v>
      </c>
      <c r="AK21" s="13"/>
    </row>
    <row r="22" spans="1:37" x14ac:dyDescent="0.35">
      <c r="A22" t="s">
        <v>33</v>
      </c>
      <c r="B22" s="4">
        <f>[4]GA!$C$8</f>
        <v>302582</v>
      </c>
      <c r="C22" s="13">
        <f>[4]GA!$E$8</f>
        <v>0.20651591965153249</v>
      </c>
      <c r="D22" s="13">
        <f>[4]GA!$G$8</f>
        <v>0.24437012115724002</v>
      </c>
      <c r="E22" s="13">
        <f>[4]GA!$J$8</f>
        <v>0.53162118037424566</v>
      </c>
      <c r="F22" s="13"/>
      <c r="G22" s="13">
        <f>[4]GA!$B$81</f>
        <v>0.72103099325141617</v>
      </c>
      <c r="H22" s="13">
        <f>[4]GA!$B$82</f>
        <v>0.27896900674858388</v>
      </c>
      <c r="I22" s="10"/>
      <c r="J22" s="10">
        <f>[4]GA!$B$99</f>
        <v>5.3161939074867687E-2</v>
      </c>
      <c r="K22" s="13">
        <f>[4]GA!$B$100</f>
        <v>0.15463321968883681</v>
      </c>
      <c r="L22" s="13">
        <f>[4]GA!$B$101</f>
        <v>0.13449108864752138</v>
      </c>
      <c r="M22" s="13">
        <f>[4]GA!$B$102</f>
        <v>0.21319174788830167</v>
      </c>
      <c r="N22" s="13">
        <f>[4]GA!$B$103</f>
        <v>3.8884326206241174E-2</v>
      </c>
      <c r="O22" s="13">
        <f>[4]GA!$B$104</f>
        <v>3.7333228065344462E-2</v>
      </c>
      <c r="P22" s="13">
        <f>[4]GA!$B$105</f>
        <v>5.1681126572881875E-2</v>
      </c>
      <c r="Q22" s="13">
        <f>[4]GA!$B$106</f>
        <v>1.4724359943347849E-2</v>
      </c>
      <c r="R22" s="13">
        <f>[4]GA!$B$107</f>
        <v>4.0564441821303095E-2</v>
      </c>
      <c r="S22" s="13">
        <f>[4]GA!$B$108</f>
        <v>0.12686461541720304</v>
      </c>
      <c r="T22" s="13">
        <f>[4]GA!$B$109</f>
        <v>0.12542327841104389</v>
      </c>
      <c r="U22" s="13">
        <f>[4]GA!$B$110</f>
        <v>9.0466282631070684E-3</v>
      </c>
      <c r="V22" s="13"/>
      <c r="W22" s="13">
        <f>[4]GA!$B$10</f>
        <v>0.1310619931126108</v>
      </c>
      <c r="X22" s="13">
        <f>[4]GA!$B$11</f>
        <v>0.55508589407168962</v>
      </c>
      <c r="Y22" s="13">
        <f>[4]GA!$B$12</f>
        <v>3.286051384418108E-2</v>
      </c>
      <c r="Z22" s="13">
        <f>[4]GA!$B$13</f>
        <v>6.1877441486935775E-2</v>
      </c>
      <c r="AA22" s="13">
        <f>[4]GA!$B$14</f>
        <v>3.3048892531611269E-10</v>
      </c>
      <c r="AB22" s="13">
        <f>[4]GA!$B$15</f>
        <v>4.3535306131891521E-2</v>
      </c>
      <c r="AC22" s="13">
        <f>[4]GA!$B$16</f>
        <v>7.8193679729792256E-2</v>
      </c>
      <c r="AD22" s="13">
        <f>[4]GA!$B$17</f>
        <v>3.5841523950532417E-2</v>
      </c>
      <c r="AE22" s="13">
        <f>[4]GA!$B$18</f>
        <v>1.7492778816981844E-2</v>
      </c>
      <c r="AF22" s="13"/>
      <c r="AG22" s="13">
        <f>[4]GA!$B$20</f>
        <v>0.4458422612340181</v>
      </c>
      <c r="AH22" s="13">
        <f>[4]GA!$B$21</f>
        <v>0.18959665510664706</v>
      </c>
      <c r="AI22" s="13">
        <f>[4]GA!$B$22</f>
        <v>4.3974045457450497E-2</v>
      </c>
      <c r="AJ22" s="13">
        <f>[4]GA!$B$23</f>
        <v>0.32058703820188439</v>
      </c>
      <c r="AK22" s="13"/>
    </row>
    <row r="23" spans="1:37" x14ac:dyDescent="0.35">
      <c r="A23" t="s">
        <v>34</v>
      </c>
      <c r="B23" s="4">
        <f>[4]HI!$C$8</f>
        <v>35908</v>
      </c>
      <c r="C23" s="13">
        <f>[4]HI!$E$8</f>
        <v>3.0550295198841483E-2</v>
      </c>
      <c r="D23" s="13">
        <f>[4]HI!$G$8</f>
        <v>0.27587167205079649</v>
      </c>
      <c r="E23" s="13">
        <f>[4]HI!$J$8</f>
        <v>0.69357803275036201</v>
      </c>
      <c r="F23" s="13"/>
      <c r="G23" s="13">
        <f>[4]HI!$B$81</f>
        <v>0.46564736680870028</v>
      </c>
      <c r="H23" s="13">
        <f>[4]HI!$B$82</f>
        <v>0.53435263319129978</v>
      </c>
      <c r="I23" s="10"/>
      <c r="J23" s="10">
        <f>[4]HI!$B$99</f>
        <v>9.4980651035738675E-2</v>
      </c>
      <c r="K23" s="13">
        <f>[4]HI!$B$100</f>
        <v>0.14118240057233911</v>
      </c>
      <c r="L23" s="13">
        <f>[4]HI!$B$101</f>
        <v>0.10498032584306201</v>
      </c>
      <c r="M23" s="13">
        <f>[4]HI!$B$102</f>
        <v>0.12112614223927677</v>
      </c>
      <c r="N23" s="13">
        <f>[4]HI!$B$103</f>
        <v>8.5639491398653705E-2</v>
      </c>
      <c r="O23" s="13">
        <f>[4]HI!$B$104</f>
        <v>0.11135410230561607</v>
      </c>
      <c r="P23" s="13">
        <f>[4]HI!$B$105</f>
        <v>8.8346720431855874E-2</v>
      </c>
      <c r="Q23" s="13">
        <f>[4]HI!$B$106</f>
        <v>2.3812233748495983E-2</v>
      </c>
      <c r="R23" s="13">
        <f>[4]HI!$B$107</f>
        <v>7.6030047803323467E-2</v>
      </c>
      <c r="S23" s="13">
        <f>[4]HI!$B$108</f>
        <v>0.10190725504861631</v>
      </c>
      <c r="T23" s="13">
        <f>[4]HI!$B$109</f>
        <v>2.8738902799908945E-2</v>
      </c>
      <c r="U23" s="13">
        <f>[4]HI!$B$110</f>
        <v>2.190172677311307E-2</v>
      </c>
      <c r="V23" s="13"/>
      <c r="W23" s="13">
        <f>[4]HI!$B$10</f>
        <v>0.17848390330845493</v>
      </c>
      <c r="X23" s="13">
        <f>[4]HI!$B$11</f>
        <v>0.15963016597972596</v>
      </c>
      <c r="Y23" s="13">
        <f>[4]HI!$B$12</f>
        <v>7.3716163529018608E-2</v>
      </c>
      <c r="Z23" s="13">
        <f>[4]HI!$B$13</f>
        <v>0.17141027069176784</v>
      </c>
      <c r="AA23" s="13">
        <f>[4]HI!$B$14</f>
        <v>8.2544279826222575E-2</v>
      </c>
      <c r="AB23" s="13">
        <f>[4]HI!$B$15</f>
        <v>2.7848947309791693E-9</v>
      </c>
      <c r="AC23" s="13">
        <f>[4]HI!$B$16</f>
        <v>2.7848947309791693E-9</v>
      </c>
      <c r="AD23" s="13">
        <f>[4]HI!$B$17</f>
        <v>8.1569566670379859E-2</v>
      </c>
      <c r="AE23" s="13">
        <f>[4]HI!$B$18</f>
        <v>2.7848947309791693E-9</v>
      </c>
      <c r="AF23" s="13"/>
      <c r="AG23" s="13">
        <f>[4]HI!$B$20</f>
        <v>0.2474169382014649</v>
      </c>
      <c r="AH23" s="13">
        <f>[4]HI!$B$21</f>
        <v>0.10070459798925001</v>
      </c>
      <c r="AI23" s="13">
        <f>[4]HI!$B$22</f>
        <v>5.7955273345030214E-2</v>
      </c>
      <c r="AJ23" s="13">
        <f>[4]HI!$B$23</f>
        <v>0.5939231904642549</v>
      </c>
      <c r="AK23" s="13"/>
    </row>
    <row r="24" spans="1:37" x14ac:dyDescent="0.35">
      <c r="A24" t="s">
        <v>35</v>
      </c>
      <c r="B24" s="4">
        <f>[4]ID!$C$8</f>
        <v>15599</v>
      </c>
      <c r="C24" s="13">
        <f>[4]ID!$E$8</f>
        <v>0</v>
      </c>
      <c r="D24" s="13">
        <f>[4]ID!$G$8</f>
        <v>0.3209821142380922</v>
      </c>
      <c r="E24" s="13">
        <f>[4]ID!$J$8</f>
        <v>0.6790178857619078</v>
      </c>
      <c r="F24" s="13"/>
      <c r="G24" s="13">
        <f>[4]ID!$B$81</f>
        <v>0.35839743589743589</v>
      </c>
      <c r="H24" s="13">
        <f>[4]ID!$B$82</f>
        <v>0.64160256410256411</v>
      </c>
      <c r="I24" s="10"/>
      <c r="J24" s="10">
        <f>[4]ID!$B$99</f>
        <v>0.30877339455924302</v>
      </c>
      <c r="K24" s="13">
        <f>[4]ID!$B$100</f>
        <v>7.6080150281778336E-2</v>
      </c>
      <c r="L24" s="13">
        <f>[4]ID!$B$101</f>
        <v>0.11639880331176511</v>
      </c>
      <c r="M24" s="13">
        <f>[4]ID!$B$102</f>
        <v>0.19449662561747721</v>
      </c>
      <c r="N24" s="13">
        <f>[4]ID!$B$103</f>
        <v>3.0926041884088221E-2</v>
      </c>
      <c r="O24" s="13">
        <f>[4]ID!$B$104</f>
        <v>0</v>
      </c>
      <c r="P24" s="13">
        <f>[4]ID!$B$105</f>
        <v>8.9055868642593759E-3</v>
      </c>
      <c r="Q24" s="13">
        <f>[4]ID!$B$106</f>
        <v>8.9055868642593759E-3</v>
      </c>
      <c r="R24" s="13">
        <f>[4]ID!$B$107</f>
        <v>0.12210394489668128</v>
      </c>
      <c r="S24" s="13">
        <f>[4]ID!$B$108</f>
        <v>1.6524038127043762E-2</v>
      </c>
      <c r="T24" s="13">
        <f>[4]ID!$B$109</f>
        <v>0</v>
      </c>
      <c r="U24" s="13">
        <f>[4]ID!$B$110</f>
        <v>0.1168858275934043</v>
      </c>
      <c r="V24" s="13"/>
      <c r="W24" s="13">
        <f>[4]ID!$B$10</f>
        <v>0.50862234758638369</v>
      </c>
      <c r="X24" s="13">
        <f>[4]ID!$B$11</f>
        <v>0.20828258221680876</v>
      </c>
      <c r="Y24" s="13">
        <f>[4]ID!$B$12</f>
        <v>6.4106673504711845E-9</v>
      </c>
      <c r="Z24" s="13">
        <f>[4]ID!$B$13</f>
        <v>0.21046220911596897</v>
      </c>
      <c r="AA24" s="13">
        <f>[4]ID!$B$14</f>
        <v>6.4106673504711845E-9</v>
      </c>
      <c r="AB24" s="13">
        <f>[4]ID!$B$15</f>
        <v>6.4106673504711845E-9</v>
      </c>
      <c r="AC24" s="13">
        <f>[4]ID!$B$16</f>
        <v>6.4106673504711845E-9</v>
      </c>
      <c r="AD24" s="13">
        <f>[4]ID!$B$17</f>
        <v>6.4106673504711845E-9</v>
      </c>
      <c r="AE24" s="13">
        <f>[4]ID!$B$18</f>
        <v>6.4106673504711845E-9</v>
      </c>
      <c r="AF24" s="13"/>
      <c r="AG24" s="13">
        <f>[4]ID!$B$20</f>
        <v>6.4106673093745282E-9</v>
      </c>
      <c r="AH24" s="13">
        <f>[4]ID!$B$21</f>
        <v>0.25046477177726278</v>
      </c>
      <c r="AI24" s="13">
        <f>[4]ID!$B$22</f>
        <v>7.3402140692338344E-2</v>
      </c>
      <c r="AJ24" s="13">
        <f>[4]ID!$B$23</f>
        <v>0.67613308111973147</v>
      </c>
      <c r="AK24" s="13"/>
    </row>
    <row r="25" spans="1:37" x14ac:dyDescent="0.35">
      <c r="A25" t="s">
        <v>36</v>
      </c>
      <c r="B25" s="4">
        <f>[4]IL!$C$8</f>
        <v>306669</v>
      </c>
      <c r="C25" s="13">
        <f>[4]IL!$E$8</f>
        <v>0.31622694175153016</v>
      </c>
      <c r="D25" s="13">
        <f>[4]IL!$G$8</f>
        <v>0.16939762414851192</v>
      </c>
      <c r="E25" s="13">
        <f>[4]IL!$J$8</f>
        <v>0.51437869494471233</v>
      </c>
      <c r="F25" s="13"/>
      <c r="G25" s="13">
        <f>[4]IL!$B$81</f>
        <v>0.42501711937913716</v>
      </c>
      <c r="H25" s="13">
        <f>[4]IL!$B$82</f>
        <v>0.57498288062086278</v>
      </c>
      <c r="I25" s="10"/>
      <c r="J25" s="10">
        <f>[4]IL!$B$99</f>
        <v>8.7205990158288602E-2</v>
      </c>
      <c r="K25" s="13">
        <f>[4]IL!$B$100</f>
        <v>6.3401431326223279E-2</v>
      </c>
      <c r="L25" s="13">
        <f>[4]IL!$B$101</f>
        <v>9.470013737120106E-2</v>
      </c>
      <c r="M25" s="13">
        <f>[4]IL!$B$102</f>
        <v>0.1609274598366594</v>
      </c>
      <c r="N25" s="13">
        <f>[4]IL!$B$103</f>
        <v>6.637243288911629E-2</v>
      </c>
      <c r="O25" s="13">
        <f>[4]IL!$B$104</f>
        <v>0.12583975939616865</v>
      </c>
      <c r="P25" s="13">
        <f>[4]IL!$B$105</f>
        <v>0.1268738055262349</v>
      </c>
      <c r="Q25" s="13">
        <f>[4]IL!$B$106</f>
        <v>4.0319199936366392E-3</v>
      </c>
      <c r="R25" s="13">
        <f>[4]IL!$B$107</f>
        <v>0.14896606135913648</v>
      </c>
      <c r="S25" s="13">
        <f>[4]IL!$B$108</f>
        <v>5.3030873048802246E-2</v>
      </c>
      <c r="T25" s="13">
        <f>[4]IL!$B$109</f>
        <v>2.0245591330350865E-2</v>
      </c>
      <c r="U25" s="13">
        <f>[4]IL!$B$110</f>
        <v>4.840453776418159E-2</v>
      </c>
      <c r="V25" s="13"/>
      <c r="W25" s="13">
        <f>[4]IL!$B$10</f>
        <v>0.13063922339721329</v>
      </c>
      <c r="X25" s="13">
        <f>[4]IL!$B$11</f>
        <v>0.12801098252513296</v>
      </c>
      <c r="Y25" s="13">
        <f>[4]IL!$B$12</f>
        <v>0.27928483152845573</v>
      </c>
      <c r="Z25" s="13">
        <f>[4]IL!$B$13</f>
        <v>9.4313412832728441E-2</v>
      </c>
      <c r="AA25" s="13">
        <f>[4]IL!$B$14</f>
        <v>3.2608447544420861E-10</v>
      </c>
      <c r="AB25" s="13">
        <f>[4]IL!$B$15</f>
        <v>1.4810756874675953E-2</v>
      </c>
      <c r="AC25" s="13">
        <f>[4]IL!$B$16</f>
        <v>3.2608447544420861E-10</v>
      </c>
      <c r="AD25" s="13">
        <f>[4]IL!$B$17</f>
        <v>0.14424998940225456</v>
      </c>
      <c r="AE25" s="13">
        <f>[4]IL!$B$18</f>
        <v>5.2245254655671099E-2</v>
      </c>
      <c r="AF25" s="13"/>
      <c r="AG25" s="13">
        <f>[4]IL!$B$20</f>
        <v>0.12577404302358569</v>
      </c>
      <c r="AH25" s="13">
        <f>[4]IL!$B$21</f>
        <v>8.3011324913832174E-2</v>
      </c>
      <c r="AI25" s="13">
        <f>[4]IL!$B$22</f>
        <v>0.30992046799643913</v>
      </c>
      <c r="AJ25" s="13">
        <f>[4]IL!$B$23</f>
        <v>0.48129416406614295</v>
      </c>
      <c r="AK25" s="13"/>
    </row>
    <row r="26" spans="1:37" x14ac:dyDescent="0.35">
      <c r="A26" t="s">
        <v>37</v>
      </c>
      <c r="B26" s="4">
        <f>[4]IN!$C$8</f>
        <v>117459</v>
      </c>
      <c r="C26" s="13">
        <f>[4]IN!$E$8</f>
        <v>5.8658766037510961E-2</v>
      </c>
      <c r="D26" s="13">
        <f>[4]IN!$G$8</f>
        <v>0.46711618522207748</v>
      </c>
      <c r="E26" s="13">
        <f>[4]IN!$J$8</f>
        <v>0.47422504874041155</v>
      </c>
      <c r="F26" s="13"/>
      <c r="G26" s="13">
        <f>[4]IN!$B$81</f>
        <v>0.60746637153073391</v>
      </c>
      <c r="H26" s="13">
        <f>[4]IN!$B$82</f>
        <v>0.39253362846926615</v>
      </c>
      <c r="I26" s="10"/>
      <c r="J26" s="10">
        <f>[4]IN!$B$99</f>
        <v>0.11649909975940473</v>
      </c>
      <c r="K26" s="13">
        <f>[4]IN!$B$100</f>
        <v>2.7325887095489238E-2</v>
      </c>
      <c r="L26" s="13">
        <f>[4]IN!$B$101</f>
        <v>9.4208186612705344E-2</v>
      </c>
      <c r="M26" s="13">
        <f>[4]IN!$B$102</f>
        <v>0.15226016156530328</v>
      </c>
      <c r="N26" s="13">
        <f>[4]IN!$B$103</f>
        <v>1.8145026369879382E-2</v>
      </c>
      <c r="O26" s="13">
        <f>[4]IN!$B$104</f>
        <v>4.8453657526170708E-2</v>
      </c>
      <c r="P26" s="13">
        <f>[4]IN!$B$105</f>
        <v>0.1311005242108953</v>
      </c>
      <c r="Q26" s="13">
        <f>[4]IN!$B$106</f>
        <v>3.911664887430092E-2</v>
      </c>
      <c r="R26" s="13">
        <f>[4]IN!$B$107</f>
        <v>0.1186501171109447</v>
      </c>
      <c r="S26" s="13">
        <f>[4]IN!$B$108</f>
        <v>0.11335064769522474</v>
      </c>
      <c r="T26" s="13">
        <f>[4]IN!$B$109</f>
        <v>5.7261675244180306E-2</v>
      </c>
      <c r="U26" s="13">
        <f>[4]IN!$B$110</f>
        <v>8.3628367935501352E-2</v>
      </c>
      <c r="V26" s="13"/>
      <c r="W26" s="13">
        <f>[4]IN!$B$10</f>
        <v>0.28811755591312715</v>
      </c>
      <c r="X26" s="13">
        <f>[4]IN!$B$11</f>
        <v>0.17350735150137495</v>
      </c>
      <c r="Y26" s="13">
        <f>[4]IN!$B$12</f>
        <v>1.1961620650610001E-2</v>
      </c>
      <c r="Z26" s="13">
        <f>[4]IN!$B$13</f>
        <v>4.4228198775743029E-2</v>
      </c>
      <c r="AA26" s="13">
        <f>[4]IN!$B$14</f>
        <v>5.6760231229620546E-2</v>
      </c>
      <c r="AB26" s="13">
        <f>[4]IN!$B$15</f>
        <v>5.0281374777581968E-2</v>
      </c>
      <c r="AC26" s="13">
        <f>[4]IN!$B$16</f>
        <v>2.5949480244170306E-2</v>
      </c>
      <c r="AD26" s="13">
        <f>[4]IN!$B$17</f>
        <v>0.14164942660843358</v>
      </c>
      <c r="AE26" s="13">
        <f>[4]IN!$B$18</f>
        <v>0.13004537753599127</v>
      </c>
      <c r="AF26" s="13"/>
      <c r="AG26" s="13">
        <f>[4]IN!$B$20</f>
        <v>0.10450455052401264</v>
      </c>
      <c r="AH26" s="13">
        <f>[4]IN!$B$21</f>
        <v>0.2838437241931227</v>
      </c>
      <c r="AI26" s="13">
        <f>[4]IN!$B$22</f>
        <v>8.5348930265028655E-2</v>
      </c>
      <c r="AJ26" s="13">
        <f>[4]IN!$B$23</f>
        <v>0.52630279501783606</v>
      </c>
      <c r="AK26" s="13"/>
    </row>
    <row r="27" spans="1:37" x14ac:dyDescent="0.35">
      <c r="A27" t="s">
        <v>38</v>
      </c>
      <c r="B27" s="4">
        <f>[4]IA!$C$8</f>
        <v>49684</v>
      </c>
      <c r="C27" s="10">
        <f>[4]IA!$E$8</f>
        <v>9.8120119153047261E-2</v>
      </c>
      <c r="D27" s="13">
        <f>[4]IA!$G$8</f>
        <v>9.4316077610498344E-2</v>
      </c>
      <c r="E27" s="13">
        <f>[4]IA!$J$8</f>
        <v>0.80756380323645438</v>
      </c>
      <c r="F27" s="13"/>
      <c r="G27" s="13">
        <f>[4]IA!$B$81</f>
        <v>0.20511633523870865</v>
      </c>
      <c r="H27" s="13">
        <f>[4]IA!$B$82</f>
        <v>0.79488366476129135</v>
      </c>
      <c r="I27" s="10"/>
      <c r="J27" s="10">
        <f>[4]IA!$B$99</f>
        <v>0.36409122858939735</v>
      </c>
      <c r="K27" s="13">
        <f>[4]IA!$B$100</f>
        <v>0.14847767378195406</v>
      </c>
      <c r="L27" s="13">
        <f>[4]IA!$B$101</f>
        <v>0.12952720950020347</v>
      </c>
      <c r="M27" s="13">
        <f>[4]IA!$B$102</f>
        <v>5.811845658688173E-2</v>
      </c>
      <c r="N27" s="13">
        <f>[4]IA!$B$103</f>
        <v>1.4686841034367949E-2</v>
      </c>
      <c r="O27" s="13">
        <f>[4]IA!$B$104</f>
        <v>0.12115718989308571</v>
      </c>
      <c r="P27" s="13">
        <f>[4]IA!$B$105</f>
        <v>3.3628056675668677E-2</v>
      </c>
      <c r="Q27" s="13">
        <f>[4]IA!$B$106</f>
        <v>0</v>
      </c>
      <c r="R27" s="13">
        <f>[4]IA!$B$107</f>
        <v>0.11136287965669046</v>
      </c>
      <c r="S27" s="13">
        <f>[4]IA!$B$108</f>
        <v>1.8950464281750581E-2</v>
      </c>
      <c r="T27" s="13">
        <f>[4]IA!$B$109</f>
        <v>0</v>
      </c>
      <c r="U27" s="13">
        <f>[4]IA!$B$110</f>
        <v>0</v>
      </c>
      <c r="V27" s="13"/>
      <c r="W27" s="13">
        <f>[4]IA!$B$10</f>
        <v>0.38118911520811527</v>
      </c>
      <c r="X27" s="13">
        <f>[4]IA!$B$11</f>
        <v>0.26575960067627408</v>
      </c>
      <c r="Y27" s="13">
        <f>[4]IA!$B$12</f>
        <v>2.1314708960631191E-2</v>
      </c>
      <c r="Z27" s="13">
        <f>[4]IA!$B$13</f>
        <v>0.12265518074229129</v>
      </c>
      <c r="AA27" s="13">
        <f>[4]IA!$B$14</f>
        <v>2.0127203928830209E-9</v>
      </c>
      <c r="AB27" s="13">
        <f>[4]IA!$B$15</f>
        <v>8.0810723774253287E-2</v>
      </c>
      <c r="AC27" s="13">
        <f>[4]IA!$B$16</f>
        <v>2.0127203928830209E-9</v>
      </c>
      <c r="AD27" s="13">
        <f>[4]IA!$B$17</f>
        <v>6.6158119314064887E-2</v>
      </c>
      <c r="AE27" s="13">
        <f>[4]IA!$B$18</f>
        <v>1.2881410514451332E-2</v>
      </c>
      <c r="AF27" s="13"/>
      <c r="AG27" s="13">
        <f>[4]IA!$B$20</f>
        <v>4.9231140710830165E-2</v>
      </c>
      <c r="AH27" s="13">
        <f>[4]IA!$B$21</f>
        <v>0.15461718027007251</v>
      </c>
      <c r="AI27" s="13">
        <f>[4]IA!$B$22</f>
        <v>2.0127203888319775E-9</v>
      </c>
      <c r="AJ27" s="13">
        <f>[4]IA!$B$23</f>
        <v>0.79615167700637701</v>
      </c>
      <c r="AK27" s="13"/>
    </row>
    <row r="28" spans="1:37" x14ac:dyDescent="0.35">
      <c r="A28" t="s">
        <v>39</v>
      </c>
      <c r="B28" s="4">
        <f>[4]KS!$C$8</f>
        <v>44419</v>
      </c>
      <c r="C28" s="13">
        <f>[4]KS!$E$8</f>
        <v>9.2212791823318846E-2</v>
      </c>
      <c r="D28" s="13">
        <f>[4]KS!$G$8</f>
        <v>0.27915981899637543</v>
      </c>
      <c r="E28" s="13">
        <f>[4]KS!$J$8</f>
        <v>0.56403791170445083</v>
      </c>
      <c r="F28" s="13"/>
      <c r="G28" s="13">
        <f>[4]KS!$B$81</f>
        <v>0.7016817127805669</v>
      </c>
      <c r="H28" s="13">
        <f>[4]KS!$B$82</f>
        <v>0.2983182872194331</v>
      </c>
      <c r="I28" s="10"/>
      <c r="J28" s="10">
        <f>[4]KS!$B$99</f>
        <v>0.16596059542117633</v>
      </c>
      <c r="K28" s="13">
        <f>[4]KS!$B$100</f>
        <v>0.16250036270783158</v>
      </c>
      <c r="L28" s="13">
        <f>[4]KS!$B$101</f>
        <v>0.11821373647099788</v>
      </c>
      <c r="M28" s="13">
        <f>[4]KS!$B$102</f>
        <v>0.1412601920900676</v>
      </c>
      <c r="N28" s="13">
        <f>[4]KS!$B$103</f>
        <v>3.7416939906566464E-2</v>
      </c>
      <c r="O28" s="13">
        <f>[4]KS!$B$104</f>
        <v>0.13733569335229087</v>
      </c>
      <c r="P28" s="13">
        <f>[4]KS!$B$105</f>
        <v>0.11920030177291588</v>
      </c>
      <c r="Q28" s="13">
        <f>[4]KS!$B$106</f>
        <v>0</v>
      </c>
      <c r="R28" s="13">
        <f>[4]KS!$B$107</f>
        <v>4.7326117865536955E-2</v>
      </c>
      <c r="S28" s="13">
        <f>[4]KS!$B$108</f>
        <v>0</v>
      </c>
      <c r="T28" s="13">
        <f>[4]KS!$B$109</f>
        <v>3.6067666773060961E-2</v>
      </c>
      <c r="U28" s="13">
        <f>[4]KS!$B$110</f>
        <v>3.4718393639555464E-2</v>
      </c>
      <c r="V28" s="13"/>
      <c r="W28" s="13">
        <f>[4]KS!$B$10</f>
        <v>0.3410702627254103</v>
      </c>
      <c r="X28" s="13">
        <f>[4]KS!$B$11</f>
        <v>0.28503568292847653</v>
      </c>
      <c r="Y28" s="13">
        <f>[4]KS!$B$12</f>
        <v>8.5886670118642927E-2</v>
      </c>
      <c r="Z28" s="13">
        <f>[4]KS!$B$13</f>
        <v>0.12301042346743511</v>
      </c>
      <c r="AA28" s="13">
        <f>[4]KS!$B$14</f>
        <v>4.2189153290258671E-2</v>
      </c>
      <c r="AB28" s="13">
        <f>[4]KS!$B$15</f>
        <v>2.2512888628739955E-9</v>
      </c>
      <c r="AC28" s="13">
        <f>[4]KS!$B$16</f>
        <v>2.2512888628739955E-9</v>
      </c>
      <c r="AD28" s="13">
        <f>[4]KS!$B$17</f>
        <v>2.2512888628739955E-9</v>
      </c>
      <c r="AE28" s="13">
        <f>[4]KS!$B$18</f>
        <v>6.4566964587226189E-2</v>
      </c>
      <c r="AF28" s="13"/>
      <c r="AG28" s="13">
        <f>[4]KS!$B$20</f>
        <v>0.11966017636239758</v>
      </c>
      <c r="AH28" s="13">
        <f>[4]KS!$B$21</f>
        <v>0.4653317598485433</v>
      </c>
      <c r="AI28" s="13">
        <f>[4]KS!$B$22</f>
        <v>2.4066809405148346E-9</v>
      </c>
      <c r="AJ28" s="13">
        <f>[4]KS!$B$23</f>
        <v>0.41500806138237811</v>
      </c>
      <c r="AK28" s="13"/>
    </row>
    <row r="29" spans="1:37" x14ac:dyDescent="0.35">
      <c r="A29" t="s">
        <v>40</v>
      </c>
      <c r="B29" s="4">
        <f>[4]KY!$C$8</f>
        <v>61801</v>
      </c>
      <c r="C29" s="13">
        <f>[4]KY!$E$8</f>
        <v>9.6519473794922414E-2</v>
      </c>
      <c r="D29" s="13">
        <f>[4]KY!$G$8</f>
        <v>0.44593129561010342</v>
      </c>
      <c r="E29" s="13">
        <f>[4]KY!$J$8</f>
        <v>0.45753304962702868</v>
      </c>
      <c r="F29" s="13"/>
      <c r="G29" s="13">
        <f>[4]KY!$B$81</f>
        <v>0.65626769793369044</v>
      </c>
      <c r="H29" s="13">
        <f>[4]KY!$B$82</f>
        <v>0.34373230206630961</v>
      </c>
      <c r="I29" s="10"/>
      <c r="J29" s="10">
        <f>[4]KY!$B$99</f>
        <v>9.9389163866311317E-2</v>
      </c>
      <c r="K29" s="13">
        <f>[4]KY!$B$100</f>
        <v>9.7391669011791838E-3</v>
      </c>
      <c r="L29" s="13">
        <f>[4]KY!$B$101</f>
        <v>9.7391669011791838E-3</v>
      </c>
      <c r="M29" s="13">
        <f>[4]KY!$B$102</f>
        <v>0.25132568546629364</v>
      </c>
      <c r="N29" s="13">
        <f>[4]KY!$B$103</f>
        <v>8.6753077631920195E-2</v>
      </c>
      <c r="O29" s="13">
        <f>[4]KY!$B$104</f>
        <v>5.0985780264530121E-2</v>
      </c>
      <c r="P29" s="13">
        <f>[4]KY!$B$105</f>
        <v>0.11558984036594988</v>
      </c>
      <c r="Q29" s="13">
        <f>[4]KY!$B$106</f>
        <v>0</v>
      </c>
      <c r="R29" s="13">
        <f>[4]KY!$B$107</f>
        <v>0.12654847235787162</v>
      </c>
      <c r="S29" s="13">
        <f>[4]KY!$B$108</f>
        <v>8.4104465670126416E-2</v>
      </c>
      <c r="T29" s="13">
        <f>[4]KY!$B$109</f>
        <v>9.485341588173947E-2</v>
      </c>
      <c r="U29" s="13">
        <f>[4]KY!$B$110</f>
        <v>7.0971764692898967E-2</v>
      </c>
      <c r="V29" s="13"/>
      <c r="W29" s="13">
        <f>[4]KY!$B$10</f>
        <v>0.33012410802414199</v>
      </c>
      <c r="X29" s="13">
        <f>[4]KY!$B$11</f>
        <v>0.55558971537677382</v>
      </c>
      <c r="Y29" s="13">
        <f>[4]KY!$B$12</f>
        <v>9.5014643775990684E-2</v>
      </c>
      <c r="Z29" s="13">
        <f>[4]KY!$B$13</f>
        <v>1.61809679455025E-9</v>
      </c>
      <c r="AA29" s="13">
        <f>[4]KY!$B$14</f>
        <v>1.61809679455025E-9</v>
      </c>
      <c r="AB29" s="13">
        <f>[4]KY!$B$15</f>
        <v>1.61809679455025E-9</v>
      </c>
      <c r="AC29" s="13">
        <f>[4]KY!$B$16</f>
        <v>1.61809679455025E-9</v>
      </c>
      <c r="AD29" s="13">
        <f>[4]KY!$B$17</f>
        <v>1.9271532823093476E-2</v>
      </c>
      <c r="AE29" s="13">
        <f>[4]KY!$B$18</f>
        <v>1.61809679455025E-9</v>
      </c>
      <c r="AF29" s="13"/>
      <c r="AG29" s="13">
        <f>[4]KY!$B$20</f>
        <v>0.25743889043723461</v>
      </c>
      <c r="AH29" s="13">
        <f>[4]KY!$B$21</f>
        <v>0.14881059724248732</v>
      </c>
      <c r="AI29" s="13">
        <f>[4]KY!$B$22</f>
        <v>0.22881453186222273</v>
      </c>
      <c r="AJ29" s="13">
        <f>[4]KY!$B$23</f>
        <v>0.36493598045805531</v>
      </c>
      <c r="AK29" s="13"/>
    </row>
    <row r="30" spans="1:37" x14ac:dyDescent="0.35">
      <c r="A30" t="s">
        <v>41</v>
      </c>
      <c r="B30" s="4">
        <f>[4]LA!$C$8</f>
        <v>146153</v>
      </c>
      <c r="C30" s="13">
        <f>[4]LA!$E$8</f>
        <v>0.19600008210573849</v>
      </c>
      <c r="D30" s="13">
        <f>[4]LA!$G$8</f>
        <v>0.33779669250716715</v>
      </c>
      <c r="E30" s="13">
        <f>[4]LA!$J$8</f>
        <v>0.46620322538709436</v>
      </c>
      <c r="F30" s="13"/>
      <c r="G30" s="13">
        <f>[4]LA!$B$81</f>
        <v>0.82860427086683131</v>
      </c>
      <c r="H30" s="13">
        <f>[4]LA!$B$82</f>
        <v>0.17139572913316867</v>
      </c>
      <c r="I30" s="10"/>
      <c r="J30" s="10">
        <f>[4]LA!$B$99</f>
        <v>0.12588661429069758</v>
      </c>
      <c r="K30" s="13">
        <f>[4]LA!$B$100</f>
        <v>8.8515533986972553E-2</v>
      </c>
      <c r="L30" s="13">
        <f>[4]LA!$B$101</f>
        <v>4.1037105617070385E-2</v>
      </c>
      <c r="M30" s="13">
        <f>[4]LA!$B$102</f>
        <v>0.17827720943293981</v>
      </c>
      <c r="N30" s="13">
        <f>[4]LA!$B$103</f>
        <v>7.6258153121825684E-2</v>
      </c>
      <c r="O30" s="13">
        <f>[4]LA!$B$104</f>
        <v>7.5086604637489118E-2</v>
      </c>
      <c r="P30" s="13">
        <f>[4]LA!$B$105</f>
        <v>0.15349040273624581</v>
      </c>
      <c r="Q30" s="13">
        <f>[4]LA!$B$106</f>
        <v>1.7603942019319582E-2</v>
      </c>
      <c r="R30" s="13">
        <f>[4]LA!$B$107</f>
        <v>0.11154501795716169</v>
      </c>
      <c r="S30" s="13">
        <f>[4]LA!$B$108</f>
        <v>3.2590548192546406E-2</v>
      </c>
      <c r="T30" s="13">
        <f>[4]LA!$B$109</f>
        <v>5.3162851821055838E-2</v>
      </c>
      <c r="U30" s="13">
        <f>[4]LA!$B$110</f>
        <v>4.6546016186675504E-2</v>
      </c>
      <c r="V30" s="13"/>
      <c r="W30" s="13">
        <f>[4]LA!$B$10</f>
        <v>0.31315812881021943</v>
      </c>
      <c r="X30" s="13">
        <f>[4]LA!$B$11</f>
        <v>0.36410473955375533</v>
      </c>
      <c r="Y30" s="13">
        <f>[4]LA!$B$12</f>
        <v>0.10464376372705315</v>
      </c>
      <c r="Z30" s="13">
        <f>[4]LA!$B$13</f>
        <v>6.8421448755755961E-10</v>
      </c>
      <c r="AA30" s="13">
        <f>[4]LA!$B$14</f>
        <v>6.8421448755755961E-10</v>
      </c>
      <c r="AB30" s="13">
        <f>[4]LA!$B$15</f>
        <v>2.0389591729215274E-2</v>
      </c>
      <c r="AC30" s="13">
        <f>[4]LA!$B$16</f>
        <v>6.8421448755755961E-10</v>
      </c>
      <c r="AD30" s="13">
        <f>[4]LA!$B$17</f>
        <v>4.5076050440292025E-2</v>
      </c>
      <c r="AE30" s="13">
        <f>[4]LA!$B$18</f>
        <v>0.13804027286473763</v>
      </c>
      <c r="AF30" s="13"/>
      <c r="AG30" s="13">
        <f>[4]LA!$B$20</f>
        <v>0.14442399403364967</v>
      </c>
      <c r="AH30" s="13">
        <f>[4]LA!$B$21</f>
        <v>4.5076050440292025E-2</v>
      </c>
      <c r="AI30" s="13">
        <f>[4]LA!$B$22</f>
        <v>0.24257456227378157</v>
      </c>
      <c r="AJ30" s="13">
        <f>[4]LA!$B$23</f>
        <v>0.56792539325227676</v>
      </c>
      <c r="AK30" s="13"/>
    </row>
    <row r="31" spans="1:37" x14ac:dyDescent="0.35">
      <c r="A31" t="s">
        <v>42</v>
      </c>
      <c r="B31" s="4">
        <f>[4]ME!$C$8</f>
        <v>23728</v>
      </c>
      <c r="C31" s="13">
        <f>[4]ME!$E$8</f>
        <v>0.61024949426837494</v>
      </c>
      <c r="D31" s="13">
        <f>[4]ME!$G$8</f>
        <v>0</v>
      </c>
      <c r="E31" s="13">
        <f>[4]ME!$J$8</f>
        <v>0.38975050573162506</v>
      </c>
      <c r="F31" s="13"/>
      <c r="G31" s="13">
        <f>[4]ME!$B$81</f>
        <v>0.31773928435959031</v>
      </c>
      <c r="H31" s="13">
        <f>[4]ME!$B$82</f>
        <v>0.68226071564040969</v>
      </c>
      <c r="I31" s="10"/>
      <c r="J31" s="10">
        <f>[4]ME!$B$99</f>
        <v>0.29933017565143322</v>
      </c>
      <c r="K31" s="13">
        <f>[4]ME!$B$100</f>
        <v>2.2043545035685248E-2</v>
      </c>
      <c r="L31" s="13">
        <f>[4]ME!$B$101</f>
        <v>0.19377153698230579</v>
      </c>
      <c r="M31" s="13">
        <f>[4]ME!$B$102</f>
        <v>0.2189641598802318</v>
      </c>
      <c r="N31" s="13">
        <f>[4]ME!$B$103</f>
        <v>0</v>
      </c>
      <c r="O31" s="13">
        <f>[4]ME!$B$104</f>
        <v>0</v>
      </c>
      <c r="P31" s="13">
        <f>[4]ME!$B$105</f>
        <v>6.8918343378547549E-3</v>
      </c>
      <c r="Q31" s="13">
        <f>[4]ME!$B$106</f>
        <v>6.8918343378547549E-3</v>
      </c>
      <c r="R31" s="13">
        <f>[4]ME!$B$107</f>
        <v>0</v>
      </c>
      <c r="S31" s="13">
        <f>[4]ME!$B$108</f>
        <v>6.5227211130183399E-2</v>
      </c>
      <c r="T31" s="13">
        <f>[4]ME!$B$109</f>
        <v>0</v>
      </c>
      <c r="U31" s="13">
        <f>[4]ME!$B$110</f>
        <v>0.18687970264445103</v>
      </c>
      <c r="V31" s="13"/>
      <c r="W31" s="13">
        <f>[4]ME!$B$10</f>
        <v>0.31772589345920432</v>
      </c>
      <c r="X31" s="13">
        <f>[4]ME!$B$11</f>
        <v>2.2505057316250843E-2</v>
      </c>
      <c r="Y31" s="13">
        <f>[4]ME!$B$12</f>
        <v>4.2144302090357384E-9</v>
      </c>
      <c r="Z31" s="13">
        <f>[4]ME!$B$13</f>
        <v>4.2144302090357384E-9</v>
      </c>
      <c r="AA31" s="13">
        <f>[4]ME!$B$14</f>
        <v>4.2144302090357384E-9</v>
      </c>
      <c r="AB31" s="13">
        <f>[4]ME!$B$15</f>
        <v>4.2144302090357384E-9</v>
      </c>
      <c r="AC31" s="13">
        <f>[4]ME!$B$16</f>
        <v>4.2144302090357384E-9</v>
      </c>
      <c r="AD31" s="13">
        <f>[4]ME!$B$17</f>
        <v>0.61024949426837494</v>
      </c>
      <c r="AE31" s="13">
        <f>[4]ME!$B$18</f>
        <v>4.2144302090357384E-9</v>
      </c>
      <c r="AF31" s="13"/>
      <c r="AG31" s="13">
        <f>[4]ME!$B$20</f>
        <v>0.21299730276466622</v>
      </c>
      <c r="AH31" s="13">
        <f>[4]ME!$B$21</f>
        <v>0.1272757923128793</v>
      </c>
      <c r="AI31" s="13">
        <f>[4]ME!$B$22</f>
        <v>0.61024949426837494</v>
      </c>
      <c r="AJ31" s="13">
        <f>[4]ME!$B$23</f>
        <v>4.9477410654079568E-2</v>
      </c>
      <c r="AK31" s="13"/>
    </row>
    <row r="32" spans="1:37" x14ac:dyDescent="0.35">
      <c r="A32" t="s">
        <v>43</v>
      </c>
      <c r="B32" s="4">
        <f>[4]MD!$C$8</f>
        <v>188306</v>
      </c>
      <c r="C32" s="13">
        <f>[4]MD!$E$8</f>
        <v>0.31833292619459813</v>
      </c>
      <c r="D32" s="13">
        <f>[4]MD!$G$8</f>
        <v>0.25131966055250499</v>
      </c>
      <c r="E32" s="13">
        <f>[4]MD!$J$8</f>
        <v>0.37661572121971687</v>
      </c>
      <c r="F32" s="13"/>
      <c r="G32" s="13">
        <f>[4]MD!$B$81</f>
        <v>0.39798519431138679</v>
      </c>
      <c r="H32" s="13">
        <f>[4]MD!$B$82</f>
        <v>0.60201480568861321</v>
      </c>
      <c r="I32" s="10"/>
      <c r="J32" s="10">
        <f>[4]MD!$B$99</f>
        <v>0.14189281731201941</v>
      </c>
      <c r="K32" s="13">
        <f>[4]MD!$B$100</f>
        <v>8.341749232786036E-2</v>
      </c>
      <c r="L32" s="13">
        <f>[4]MD!$B$101</f>
        <v>0.11310065817099803</v>
      </c>
      <c r="M32" s="13">
        <f>[4]MD!$B$102</f>
        <v>0.17544855113580779</v>
      </c>
      <c r="N32" s="13">
        <f>[4]MD!$B$103</f>
        <v>3.9324701204213622E-2</v>
      </c>
      <c r="O32" s="13">
        <f>[4]MD!$B$104</f>
        <v>8.253250594129892E-2</v>
      </c>
      <c r="P32" s="13">
        <f>[4]MD!$B$105</f>
        <v>0.11509338261965001</v>
      </c>
      <c r="Q32" s="13">
        <f>[4]MD!$B$106</f>
        <v>1.3240178983981445E-2</v>
      </c>
      <c r="R32" s="13">
        <f>[4]MD!$B$107</f>
        <v>0.12115283022559628</v>
      </c>
      <c r="S32" s="13">
        <f>[4]MD!$B$108</f>
        <v>9.6353645376322405E-2</v>
      </c>
      <c r="T32" s="13">
        <f>[4]MD!$B$109</f>
        <v>8.601525848977375E-3</v>
      </c>
      <c r="U32" s="13">
        <f>[4]MD!$B$110</f>
        <v>9.8417108532743748E-3</v>
      </c>
      <c r="V32" s="13"/>
      <c r="W32" s="13">
        <f>[4]MD!$B$10</f>
        <v>0.42244007094835001</v>
      </c>
      <c r="X32" s="13">
        <f>[4]MD!$B$11</f>
        <v>7.8032564018140682E-2</v>
      </c>
      <c r="Y32" s="13">
        <f>[4]MD!$B$12</f>
        <v>0.10568436481046807</v>
      </c>
      <c r="Z32" s="13">
        <f>[4]MD!$B$13</f>
        <v>0.15217252769428483</v>
      </c>
      <c r="AA32" s="13">
        <f>[4]MD!$B$14</f>
        <v>5.3105052414686732E-10</v>
      </c>
      <c r="AB32" s="13">
        <f>[4]MD!$B$15</f>
        <v>1.2798317631939502E-2</v>
      </c>
      <c r="AC32" s="13">
        <f>[4]MD!$B$16</f>
        <v>1.8156617420581393E-2</v>
      </c>
      <c r="AD32" s="13">
        <f>[4]MD!$B$17</f>
        <v>0.10118105636570263</v>
      </c>
      <c r="AE32" s="13">
        <f>[4]MD!$B$18</f>
        <v>7.5361379881681942E-2</v>
      </c>
      <c r="AF32" s="13"/>
      <c r="AG32" s="13">
        <f>[4]MD!$B$20</f>
        <v>1.6258200654368726E-2</v>
      </c>
      <c r="AH32" s="13">
        <f>[4]MD!$B$21</f>
        <v>0.22916935578914285</v>
      </c>
      <c r="AI32" s="13">
        <f>[4]MD!$B$22</f>
        <v>5.769781184934928E-2</v>
      </c>
      <c r="AJ32" s="13">
        <f>[4]MD!$B$23</f>
        <v>0.69687463170713915</v>
      </c>
      <c r="AK32" s="13"/>
    </row>
    <row r="33" spans="1:37" x14ac:dyDescent="0.35">
      <c r="A33" t="s">
        <v>44</v>
      </c>
      <c r="B33" s="4">
        <f>[4]MA!$C$8</f>
        <v>77596</v>
      </c>
      <c r="C33" s="13">
        <f>[4]MA!$E$8</f>
        <v>0.14596113201711428</v>
      </c>
      <c r="D33" s="13">
        <f>[4]MA!$G$8</f>
        <v>0.24038610237641114</v>
      </c>
      <c r="E33" s="13">
        <f>[4]MA!$J$8</f>
        <v>0.5121655755451312</v>
      </c>
      <c r="F33" s="13"/>
      <c r="G33" s="13">
        <f>[4]MA!$B$81</f>
        <v>0.38436259601010364</v>
      </c>
      <c r="H33" s="13">
        <f>[4]MA!$B$82</f>
        <v>0.61563740398989641</v>
      </c>
      <c r="I33" s="10"/>
      <c r="J33" s="10">
        <f>[4]MA!$B$99</f>
        <v>0.28257318268485243</v>
      </c>
      <c r="K33" s="13">
        <f>[4]MA!$B$100</f>
        <v>0.18758076549844199</v>
      </c>
      <c r="L33" s="13">
        <f>[4]MA!$B$101</f>
        <v>8.3508477634357217E-2</v>
      </c>
      <c r="M33" s="13">
        <f>[4]MA!$B$102</f>
        <v>0.13042439374064338</v>
      </c>
      <c r="N33" s="13">
        <f>[4]MA!$B$103</f>
        <v>4.9622322242757318E-2</v>
      </c>
      <c r="O33" s="13">
        <f>[4]MA!$B$104</f>
        <v>5.7180753795064099E-2</v>
      </c>
      <c r="P33" s="13">
        <f>[4]MA!$B$105</f>
        <v>6.7777187190652899E-2</v>
      </c>
      <c r="Q33" s="13">
        <f>[4]MA!$B$106</f>
        <v>0</v>
      </c>
      <c r="R33" s="13">
        <f>[4]MA!$B$107</f>
        <v>8.8443401976895583E-2</v>
      </c>
      <c r="S33" s="13">
        <f>[4]MA!$B$108</f>
        <v>2.1314776977505133E-2</v>
      </c>
      <c r="T33" s="13">
        <f>[4]MA!$B$109</f>
        <v>3.1574738258829955E-2</v>
      </c>
      <c r="U33" s="13">
        <f>[4]MA!$B$110</f>
        <v>0</v>
      </c>
      <c r="V33" s="13"/>
      <c r="W33" s="13">
        <f>[4]MA!$B$10</f>
        <v>0.28587813804835299</v>
      </c>
      <c r="X33" s="13">
        <f>[4]MA!$B$11</f>
        <v>0.18716170936646218</v>
      </c>
      <c r="Y33" s="13">
        <f>[4]MA!$B$12</f>
        <v>0.13553533687303471</v>
      </c>
      <c r="Z33" s="13">
        <f>[4]MA!$B$13</f>
        <v>7.679519562864065E-2</v>
      </c>
      <c r="AA33" s="13">
        <f>[4]MA!$B$14</f>
        <v>1.2887262230011857E-9</v>
      </c>
      <c r="AB33" s="13">
        <f>[4]MA!$B$15</f>
        <v>1.2887262230011857E-9</v>
      </c>
      <c r="AC33" s="13">
        <f>[4]MA!$B$16</f>
        <v>1.2887262230011857E-9</v>
      </c>
      <c r="AD33" s="13">
        <f>[4]MA!$B$17</f>
        <v>1.2887262230011857E-9</v>
      </c>
      <c r="AE33" s="13">
        <f>[4]MA!$B$18</f>
        <v>0.16346203412547039</v>
      </c>
      <c r="AF33" s="13"/>
      <c r="AG33" s="13">
        <f>[4]MA!$B$20</f>
        <v>0.17161288460651519</v>
      </c>
      <c r="AH33" s="13">
        <f>[4]MA!$B$21</f>
        <v>0.12984534742695258</v>
      </c>
      <c r="AI33" s="13">
        <f>[4]MA!$B$22</f>
        <v>1.4240551373870651E-9</v>
      </c>
      <c r="AJ33" s="13">
        <f>[4]MA!$B$23</f>
        <v>0.69854176654247702</v>
      </c>
      <c r="AK33" s="13"/>
    </row>
    <row r="34" spans="1:37" x14ac:dyDescent="0.35">
      <c r="A34" t="s">
        <v>45</v>
      </c>
      <c r="B34" s="4">
        <f>[4]MI!$C$8</f>
        <v>250376</v>
      </c>
      <c r="C34" s="13">
        <f>[4]MI!$E$8</f>
        <v>0.15608125379429338</v>
      </c>
      <c r="D34" s="13">
        <f>[4]MI!$G$8</f>
        <v>0.30834425024762757</v>
      </c>
      <c r="E34" s="13">
        <f>[4]MI!$J$8</f>
        <v>0.53557449595807904</v>
      </c>
      <c r="F34" s="13"/>
      <c r="G34" s="13">
        <f>[4]MI!$B$81</f>
        <v>0.56967300576195978</v>
      </c>
      <c r="H34" s="13">
        <f>[4]MI!$B$82</f>
        <v>0.43032699423804022</v>
      </c>
      <c r="I34" s="10"/>
      <c r="J34" s="10">
        <f>[4]MI!$B$99</f>
        <v>7.3030324735444477E-2</v>
      </c>
      <c r="K34" s="13">
        <f>[4]MI!$B$100</f>
        <v>0.1624579191570302</v>
      </c>
      <c r="L34" s="13">
        <f>[4]MI!$B$101</f>
        <v>0.11644820441805742</v>
      </c>
      <c r="M34" s="13">
        <f>[4]MI!$B$102</f>
        <v>0.19285826084419014</v>
      </c>
      <c r="N34" s="13">
        <f>[4]MI!$B$103</f>
        <v>9.2504901141521628E-2</v>
      </c>
      <c r="O34" s="13">
        <f>[4]MI!$B$104</f>
        <v>4.1316821991070507E-2</v>
      </c>
      <c r="P34" s="13">
        <f>[4]MI!$B$105</f>
        <v>4.8454316585887364E-2</v>
      </c>
      <c r="Q34" s="13">
        <f>[4]MI!$B$106</f>
        <v>0</v>
      </c>
      <c r="R34" s="13">
        <f>[4]MI!$B$107</f>
        <v>7.5141993829469456E-2</v>
      </c>
      <c r="S34" s="13">
        <f>[4]MI!$B$108</f>
        <v>0.14735921984968947</v>
      </c>
      <c r="T34" s="13">
        <f>[4]MI!$B$109</f>
        <v>0</v>
      </c>
      <c r="U34" s="13">
        <f>[4]MI!$B$110</f>
        <v>5.0428037447639358E-2</v>
      </c>
      <c r="V34" s="13"/>
      <c r="W34" s="13">
        <f>[4]MI!$B$10</f>
        <v>0.3872895165670831</v>
      </c>
      <c r="X34" s="13">
        <f>[4]MI!$B$11</f>
        <v>0.24157267469725532</v>
      </c>
      <c r="Y34" s="13">
        <f>[4]MI!$B$12</f>
        <v>7.055388695402115E-2</v>
      </c>
      <c r="Z34" s="13">
        <f>[4]MI!$B$13</f>
        <v>3.9939930344761478E-10</v>
      </c>
      <c r="AA34" s="13">
        <f>[4]MI!$B$14</f>
        <v>3.9939930344761478E-10</v>
      </c>
      <c r="AB34" s="13">
        <f>[4]MI!$B$15</f>
        <v>3.9939930344761478E-10</v>
      </c>
      <c r="AC34" s="13">
        <f>[4]MI!$B$16</f>
        <v>3.9939930344761478E-10</v>
      </c>
      <c r="AD34" s="13">
        <f>[4]MI!$B$17</f>
        <v>0.15454756046905455</v>
      </c>
      <c r="AE34" s="13">
        <f>[4]MI!$B$18</f>
        <v>1.6986452375627056E-2</v>
      </c>
      <c r="AF34" s="13"/>
      <c r="AG34" s="13">
        <f>[4]MI!$B$20</f>
        <v>4.1428109783899337E-10</v>
      </c>
      <c r="AH34" s="13">
        <f>[4]MI!$B$21</f>
        <v>0.36596349339803153</v>
      </c>
      <c r="AI34" s="13">
        <f>[4]MI!$B$22</f>
        <v>0.10413783956378775</v>
      </c>
      <c r="AJ34" s="13">
        <f>[4]MI!$B$23</f>
        <v>0.52989866662389962</v>
      </c>
      <c r="AK34" s="13"/>
    </row>
    <row r="35" spans="1:37" x14ac:dyDescent="0.35">
      <c r="A35" t="s">
        <v>46</v>
      </c>
      <c r="B35" s="4">
        <f>[4]MN!$C$8</f>
        <v>87996</v>
      </c>
      <c r="C35" s="13">
        <f>[4]MN!$E$8</f>
        <v>0</v>
      </c>
      <c r="D35" s="13">
        <f>[4]MN!$G$8</f>
        <v>5.2888767671257782E-2</v>
      </c>
      <c r="E35" s="13">
        <f>[4]MN!$J$8</f>
        <v>0.83482203736533478</v>
      </c>
      <c r="F35" s="13"/>
      <c r="G35" s="13">
        <f>[4]MN!$B$81</f>
        <v>9.9754534297013503E-2</v>
      </c>
      <c r="H35" s="13">
        <f>[4]MN!$B$82</f>
        <v>0.90024546570298647</v>
      </c>
      <c r="I35" s="10"/>
      <c r="J35" s="10">
        <f>[4]MN!$B$99</f>
        <v>0.15123985109534294</v>
      </c>
      <c r="K35" s="13">
        <f>[4]MN!$B$100</f>
        <v>8.6139109815382725E-2</v>
      </c>
      <c r="L35" s="13">
        <f>[4]MN!$B$101</f>
        <v>5.8675353972893009E-2</v>
      </c>
      <c r="M35" s="13">
        <f>[4]MN!$B$102</f>
        <v>9.8074546024584403E-2</v>
      </c>
      <c r="N35" s="13">
        <f>[4]MN!$B$103</f>
        <v>3.7932488387094447E-2</v>
      </c>
      <c r="O35" s="13">
        <f>[4]MN!$B$104</f>
        <v>6.7017906758008311E-2</v>
      </c>
      <c r="P35" s="13">
        <f>[4]MN!$B$105</f>
        <v>0.13467006374935583</v>
      </c>
      <c r="Q35" s="13">
        <f>[4]MN!$B$106</f>
        <v>0</v>
      </c>
      <c r="R35" s="13">
        <f>[4]MN!$B$107</f>
        <v>0.14300540914545593</v>
      </c>
      <c r="S35" s="13">
        <f>[4]MN!$B$108</f>
        <v>5.6823054995981878E-2</v>
      </c>
      <c r="T35" s="13">
        <f>[4]MN!$B$109</f>
        <v>0.10095750163067177</v>
      </c>
      <c r="U35" s="13">
        <f>[4]MN!$B$110</f>
        <v>6.5464714425228748E-2</v>
      </c>
      <c r="V35" s="13"/>
      <c r="W35" s="13">
        <f>[4]MN!$B$10</f>
        <v>0.19873630619573618</v>
      </c>
      <c r="X35" s="13">
        <f>[4]MN!$B$11</f>
        <v>0.13593799718169008</v>
      </c>
      <c r="Y35" s="13">
        <f>[4]MN!$B$12</f>
        <v>0.11961907359425429</v>
      </c>
      <c r="Z35" s="13">
        <f>[4]MN!$B$13</f>
        <v>5.2888767671257782E-2</v>
      </c>
      <c r="AA35" s="13">
        <f>[4]MN!$B$14</f>
        <v>1.985317514432474E-2</v>
      </c>
      <c r="AB35" s="13">
        <f>[4]MN!$B$15</f>
        <v>1.136415291604164E-9</v>
      </c>
      <c r="AC35" s="13">
        <f>[4]MN!$B$16</f>
        <v>1.136415291604164E-9</v>
      </c>
      <c r="AD35" s="13">
        <f>[4]MN!$B$17</f>
        <v>1.136415291604164E-9</v>
      </c>
      <c r="AE35" s="13">
        <f>[4]MN!$B$18</f>
        <v>0.31773035137960814</v>
      </c>
      <c r="AF35" s="13"/>
      <c r="AG35" s="13">
        <f>[4]MN!$B$20</f>
        <v>1.2005522525955313E-9</v>
      </c>
      <c r="AH35" s="13">
        <f>[4]MN!$B$21</f>
        <v>0.27091662132070754</v>
      </c>
      <c r="AI35" s="13">
        <f>[4]MN!$B$22</f>
        <v>7.5922924454141394E-2</v>
      </c>
      <c r="AJ35" s="13">
        <f>[4]MN!$B$23</f>
        <v>0.65316045302459869</v>
      </c>
      <c r="AK35" s="13"/>
    </row>
    <row r="36" spans="1:37" x14ac:dyDescent="0.35">
      <c r="A36" t="s">
        <v>47</v>
      </c>
      <c r="B36" s="4">
        <f>[4]MS!$C$8</f>
        <v>102827</v>
      </c>
      <c r="C36" s="13">
        <f>[4]MS!$E$8</f>
        <v>0.19785659408521108</v>
      </c>
      <c r="D36" s="13">
        <f>[4]MS!$G$8</f>
        <v>0.43843543038307059</v>
      </c>
      <c r="E36" s="13">
        <f>[4]MS!$J$8</f>
        <v>0.30890719363591274</v>
      </c>
      <c r="F36" s="13"/>
      <c r="G36" s="13">
        <f>[4]MS!$B$81</f>
        <v>0.66805411030176898</v>
      </c>
      <c r="H36" s="13">
        <f>[4]MS!$B$82</f>
        <v>0.33194588969823102</v>
      </c>
      <c r="I36" s="10"/>
      <c r="J36" s="10">
        <f>[4]MS!$B$99</f>
        <v>8.4294031964881166E-2</v>
      </c>
      <c r="K36" s="13">
        <f>[4]MS!$B$100</f>
        <v>6.27259631396688E-2</v>
      </c>
      <c r="L36" s="13">
        <f>[4]MS!$B$101</f>
        <v>0.13614166308870795</v>
      </c>
      <c r="M36" s="13">
        <f>[4]MS!$B$102</f>
        <v>0.25509307374072571</v>
      </c>
      <c r="N36" s="13">
        <f>[4]MS!$B$103</f>
        <v>0</v>
      </c>
      <c r="O36" s="13">
        <f>[4]MS!$B$104</f>
        <v>5.8376235398918987E-2</v>
      </c>
      <c r="P36" s="13">
        <f>[4]MS!$B$105</f>
        <v>0.14248167215732851</v>
      </c>
      <c r="Q36" s="13">
        <f>[4]MS!$B$106</f>
        <v>1.3173575805241342E-2</v>
      </c>
      <c r="R36" s="13">
        <f>[4]MS!$B$107</f>
        <v>9.7892950150675534E-2</v>
      </c>
      <c r="S36" s="13">
        <f>[4]MS!$B$108</f>
        <v>3.6170153002877077E-2</v>
      </c>
      <c r="T36" s="13">
        <f>[4]MS!$B$109</f>
        <v>2.9075763108370015E-2</v>
      </c>
      <c r="U36" s="13">
        <f>[4]MS!$B$110</f>
        <v>8.4574918442604854E-2</v>
      </c>
      <c r="V36" s="13"/>
      <c r="W36" s="13">
        <f>[4]MS!$B$10</f>
        <v>0.47505032724867985</v>
      </c>
      <c r="X36" s="13">
        <f>[4]MS!$B$11</f>
        <v>0.2648915168195124</v>
      </c>
      <c r="Y36" s="13">
        <f>[4]MS!$B$12</f>
        <v>7.1790483044336606E-2</v>
      </c>
      <c r="Z36" s="13">
        <f>[4]MS!$B$13</f>
        <v>4.813910743287269E-2</v>
      </c>
      <c r="AA36" s="13">
        <f>[4]MS!$B$14</f>
        <v>9.7250722086611498E-10</v>
      </c>
      <c r="AB36" s="13">
        <f>[4]MS!$B$15</f>
        <v>9.7250722086611498E-10</v>
      </c>
      <c r="AC36" s="13">
        <f>[4]MS!$B$16</f>
        <v>9.7250722086611498E-10</v>
      </c>
      <c r="AD36" s="13">
        <f>[4]MS!$B$17</f>
        <v>3.6216168905054122E-2</v>
      </c>
      <c r="AE36" s="13">
        <f>[4]MS!$B$18</f>
        <v>5.4800781895805575E-2</v>
      </c>
      <c r="AF36" s="13"/>
      <c r="AG36" s="13">
        <f>[4]MS!$B$20</f>
        <v>1.0288912646536933E-9</v>
      </c>
      <c r="AH36" s="13">
        <f>[4]MS!$B$21</f>
        <v>0.16354226651670453</v>
      </c>
      <c r="AI36" s="13">
        <f>[4]MS!$B$22</f>
        <v>1.0288912646536933E-9</v>
      </c>
      <c r="AJ36" s="13">
        <f>[4]MS!$B$23</f>
        <v>0.83645773142551294</v>
      </c>
      <c r="AK36" s="13"/>
    </row>
    <row r="37" spans="1:37" x14ac:dyDescent="0.35">
      <c r="A37" t="s">
        <v>48</v>
      </c>
      <c r="B37" s="4">
        <f>[4]MO!$C$8</f>
        <v>101102</v>
      </c>
      <c r="C37" s="13">
        <f>[4]MO!$E$8</f>
        <v>0.1003936618464521</v>
      </c>
      <c r="D37" s="13">
        <f>[4]MO!$G$8</f>
        <v>0.31822318055033533</v>
      </c>
      <c r="E37" s="13">
        <f>[4]MO!$J$8</f>
        <v>0.55544895254297644</v>
      </c>
      <c r="F37" s="13"/>
      <c r="G37" s="13">
        <f>[4]MO!$B$81</f>
        <v>0.37966607980059741</v>
      </c>
      <c r="H37" s="13">
        <f>[4]MO!$B$82</f>
        <v>0.62033392019940259</v>
      </c>
      <c r="I37" s="10"/>
      <c r="J37" s="10">
        <f>[4]MO!$B$99</f>
        <v>0.22008102192515372</v>
      </c>
      <c r="K37" s="13">
        <f>[4]MO!$B$100</f>
        <v>0.10871333543826225</v>
      </c>
      <c r="L37" s="13">
        <f>[4]MO!$B$101</f>
        <v>0.22202362158372713</v>
      </c>
      <c r="M37" s="13">
        <f>[4]MO!$B$102</f>
        <v>0.18986369693304719</v>
      </c>
      <c r="N37" s="13">
        <f>[4]MO!$B$103</f>
        <v>0</v>
      </c>
      <c r="O37" s="13">
        <f>[4]MO!$B$104</f>
        <v>8.9027790413297447E-2</v>
      </c>
      <c r="P37" s="13">
        <f>[4]MO!$B$105</f>
        <v>5.8395723069842614E-2</v>
      </c>
      <c r="Q37" s="13">
        <f>[4]MO!$B$106</f>
        <v>1.5661206338333431E-2</v>
      </c>
      <c r="R37" s="13">
        <f>[4]MO!$B$107</f>
        <v>2.3709883711596196E-2</v>
      </c>
      <c r="S37" s="13">
        <f>[4]MO!$B$108</f>
        <v>7.2523720586740018E-2</v>
      </c>
      <c r="T37" s="13">
        <f>[4]MO!$B$109</f>
        <v>0</v>
      </c>
      <c r="U37" s="13">
        <f>[4]MO!$B$110</f>
        <v>0</v>
      </c>
      <c r="V37" s="13"/>
      <c r="W37" s="13">
        <f>[4]MO!$B$10</f>
        <v>0.18899725030167552</v>
      </c>
      <c r="X37" s="13">
        <f>[4]MO!$B$11</f>
        <v>0.35404838677770967</v>
      </c>
      <c r="Y37" s="13">
        <f>[4]MO!$B$12</f>
        <v>0.34100215623825442</v>
      </c>
      <c r="Z37" s="13">
        <f>[4]MO!$B$13</f>
        <v>6.7951178018239008E-2</v>
      </c>
      <c r="AA37" s="13">
        <f>[4]MO!$B$14</f>
        <v>2.2066823603885184E-2</v>
      </c>
      <c r="AB37" s="13">
        <f>[4]MO!$B$15</f>
        <v>9.8910011671381382E-10</v>
      </c>
      <c r="AC37" s="13">
        <f>[4]MO!$B$16</f>
        <v>9.8910011671381382E-10</v>
      </c>
      <c r="AD37" s="13">
        <f>[4]MO!$B$17</f>
        <v>9.8910011671381382E-10</v>
      </c>
      <c r="AE37" s="13">
        <f>[4]MO!$B$18</f>
        <v>2.5944096061403334E-2</v>
      </c>
      <c r="AF37" s="13"/>
      <c r="AG37" s="13">
        <f>[4]MO!$B$20</f>
        <v>3.8322502030869211E-2</v>
      </c>
      <c r="AH37" s="13">
        <f>[4]MO!$B$21</f>
        <v>0.1536251015434606</v>
      </c>
      <c r="AI37" s="13">
        <f>[4]MO!$B$22</f>
        <v>0.47586311941510967</v>
      </c>
      <c r="AJ37" s="13">
        <f>[4]MO!$B$23</f>
        <v>0.3321892770105605</v>
      </c>
      <c r="AK37" s="13"/>
    </row>
    <row r="38" spans="1:37" x14ac:dyDescent="0.35">
      <c r="A38" t="s">
        <v>49</v>
      </c>
      <c r="B38" s="4">
        <f>[4]MT!$C$8</f>
        <v>5850</v>
      </c>
      <c r="C38" s="13">
        <f>[4]MT!$E$8</f>
        <v>0.31435897435897436</v>
      </c>
      <c r="D38" s="13">
        <f>[4]MT!$G$8</f>
        <v>0</v>
      </c>
      <c r="E38" s="13">
        <f>[4]MT!$J$8</f>
        <v>0.65692307692307694</v>
      </c>
      <c r="F38" s="13"/>
      <c r="G38" s="13">
        <f>[4]MT!$B$81</f>
        <v>0.86393162393162393</v>
      </c>
      <c r="H38" s="13">
        <f>[4]MT!$B$82</f>
        <v>0.13606837606837607</v>
      </c>
      <c r="I38" s="10"/>
      <c r="J38" s="10">
        <f>[4]MT!$B$99</f>
        <v>0.1986188939831324</v>
      </c>
      <c r="K38" s="13">
        <f>[4]MT!$B$100</f>
        <v>0.15356314031810719</v>
      </c>
      <c r="L38" s="13">
        <f>[4]MT!$B$101</f>
        <v>4.9414161996943456E-2</v>
      </c>
      <c r="M38" s="13">
        <f>[4]MT!$B$102</f>
        <v>0.15356314031810719</v>
      </c>
      <c r="N38" s="13">
        <f>[4]MT!$B$103</f>
        <v>0</v>
      </c>
      <c r="O38" s="13">
        <f>[4]MT!$B$104</f>
        <v>0</v>
      </c>
      <c r="P38" s="13">
        <f>[4]MT!$B$105</f>
        <v>0.20824135393671817</v>
      </c>
      <c r="Q38" s="13">
        <f>[4]MT!$B$106</f>
        <v>0</v>
      </c>
      <c r="R38" s="13">
        <f>[4]MT!$B$107</f>
        <v>0.13250693383143713</v>
      </c>
      <c r="S38" s="13">
        <f>[4]MT!$B$108</f>
        <v>0.10409237561555443</v>
      </c>
      <c r="T38" s="13">
        <f>[4]MT!$B$109</f>
        <v>0</v>
      </c>
      <c r="U38" s="13">
        <f>[4]MT!$B$110</f>
        <v>0</v>
      </c>
      <c r="V38" s="13"/>
      <c r="W38" s="13">
        <f>[4]MT!$B$10</f>
        <v>0.82222222222222219</v>
      </c>
      <c r="X38" s="13">
        <f>[4]MT!$B$11</f>
        <v>1.7094017094017093E-8</v>
      </c>
      <c r="Y38" s="13">
        <f>[4]MT!$B$12</f>
        <v>1.7094017094017093E-8</v>
      </c>
      <c r="Z38" s="13">
        <f>[4]MT!$B$13</f>
        <v>1.7094017094017093E-8</v>
      </c>
      <c r="AA38" s="13">
        <f>[4]MT!$B$14</f>
        <v>1.7094017094017093E-8</v>
      </c>
      <c r="AB38" s="13">
        <f>[4]MT!$B$15</f>
        <v>0.14923076923076922</v>
      </c>
      <c r="AC38" s="13">
        <f>[4]MT!$B$16</f>
        <v>1.7094017094017093E-8</v>
      </c>
      <c r="AD38" s="13">
        <f>[4]MT!$B$17</f>
        <v>1.7094017094017093E-8</v>
      </c>
      <c r="AE38" s="13">
        <f>[4]MT!$B$18</f>
        <v>2.8547008547008548E-2</v>
      </c>
      <c r="AF38" s="13"/>
      <c r="AG38" s="13">
        <f>[4]MT!$B$20</f>
        <v>1.7596339032394563E-8</v>
      </c>
      <c r="AH38" s="13">
        <f>[4]MT!$B$21</f>
        <v>1.7596339032394563E-8</v>
      </c>
      <c r="AI38" s="13">
        <f>[4]MT!$B$22</f>
        <v>1.7596339032394563E-8</v>
      </c>
      <c r="AJ38" s="13">
        <f>[4]MT!$B$23</f>
        <v>0.99999994721098295</v>
      </c>
      <c r="AK38" s="13"/>
    </row>
    <row r="39" spans="1:37" x14ac:dyDescent="0.35">
      <c r="A39" t="s">
        <v>50</v>
      </c>
      <c r="B39" s="4">
        <f>[4]NE!$C$8</f>
        <v>24211</v>
      </c>
      <c r="C39" s="13">
        <f>[4]NE!$E$8</f>
        <v>0.34835405394242286</v>
      </c>
      <c r="D39" s="13">
        <f>[4]NE!$G$8</f>
        <v>0.4215852298541985</v>
      </c>
      <c r="E39" s="13">
        <f>[4]NE!$J$8</f>
        <v>4.9646854735450829E-2</v>
      </c>
      <c r="F39" s="13"/>
      <c r="G39" s="13">
        <f>[4]NE!$B$81</f>
        <v>0.89867823213548126</v>
      </c>
      <c r="H39" s="13">
        <f>[4]NE!$B$82</f>
        <v>0.1013217678645188</v>
      </c>
      <c r="I39" s="10"/>
      <c r="J39" s="10">
        <f>[4]NE!$B$99</f>
        <v>0.21386538760464549</v>
      </c>
      <c r="K39" s="13">
        <f>[4]NE!$B$100</f>
        <v>0.12569671130060178</v>
      </c>
      <c r="L39" s="13">
        <f>[4]NE!$B$101</f>
        <v>0.12507494504030378</v>
      </c>
      <c r="M39" s="13">
        <f>[4]NE!$B$102</f>
        <v>0.15161104079230786</v>
      </c>
      <c r="N39" s="13">
        <f>[4]NE!$B$103</f>
        <v>0</v>
      </c>
      <c r="O39" s="13">
        <f>[4]NE!$B$104</f>
        <v>0.11370550485199743</v>
      </c>
      <c r="P39" s="13">
        <f>[4]NE!$B$105</f>
        <v>9.8383407723225194E-2</v>
      </c>
      <c r="Q39" s="13">
        <f>[4]NE!$B$106</f>
        <v>1.6443496991095419E-2</v>
      </c>
      <c r="R39" s="13">
        <f>[4]NE!$B$107</f>
        <v>5.0141007705460441E-2</v>
      </c>
      <c r="S39" s="13">
        <f>[4]NE!$B$108</f>
        <v>6.5496413741034348E-2</v>
      </c>
      <c r="T39" s="13">
        <f>[4]NE!$B$109</f>
        <v>2.7868452024071236E-2</v>
      </c>
      <c r="U39" s="13">
        <f>[4]NE!$B$110</f>
        <v>1.1713632225257033E-2</v>
      </c>
      <c r="V39" s="13"/>
      <c r="W39" s="13">
        <f>[4]NE!$B$10</f>
        <v>0.19206145966709348</v>
      </c>
      <c r="X39" s="13">
        <f>[4]NE!$B$11</f>
        <v>0.4982032960224691</v>
      </c>
      <c r="Y39" s="13">
        <f>[4]NE!$B$12</f>
        <v>4.3575234397587877E-2</v>
      </c>
      <c r="Z39" s="13">
        <f>[4]NE!$B$13</f>
        <v>4.1303539713353437E-9</v>
      </c>
      <c r="AA39" s="13">
        <f>[4]NE!$B$14</f>
        <v>6.1170542315476438E-2</v>
      </c>
      <c r="AB39" s="13">
        <f>[4]NE!$B$15</f>
        <v>4.1303539713353437E-9</v>
      </c>
      <c r="AC39" s="13">
        <f>[4]NE!$B$16</f>
        <v>4.1303539713353437E-9</v>
      </c>
      <c r="AD39" s="13">
        <f>[4]NE!$B$17</f>
        <v>4.1303539713353437E-9</v>
      </c>
      <c r="AE39" s="13">
        <f>[4]NE!$B$18</f>
        <v>0.18041386146792779</v>
      </c>
      <c r="AF39" s="13"/>
      <c r="AG39" s="13">
        <f>[4]NE!$B$20</f>
        <v>5.0395605249228415E-9</v>
      </c>
      <c r="AH39" s="13">
        <f>[4]NE!$B$21</f>
        <v>0.34601622564120227</v>
      </c>
      <c r="AI39" s="13">
        <f>[4]NE!$B$22</f>
        <v>0.2972836753651984</v>
      </c>
      <c r="AJ39" s="13">
        <f>[4]NE!$B$23</f>
        <v>0.35670009395403873</v>
      </c>
      <c r="AK39" s="13"/>
    </row>
    <row r="40" spans="1:37" x14ac:dyDescent="0.35">
      <c r="A40" t="s">
        <v>51</v>
      </c>
      <c r="B40" s="4">
        <f>[4]NV!$C$8</f>
        <v>37349</v>
      </c>
      <c r="C40" s="13">
        <f>[4]NV!$E$8</f>
        <v>0.11598704115237356</v>
      </c>
      <c r="D40" s="13">
        <f>[4]NV!$G$8</f>
        <v>0.20635090631609948</v>
      </c>
      <c r="E40" s="13">
        <f>[4]NV!$J$8</f>
        <v>0.67763527805295987</v>
      </c>
      <c r="F40" s="13"/>
      <c r="G40" s="13">
        <f>[4]NV!$B$81</f>
        <v>0.26683445339902007</v>
      </c>
      <c r="H40" s="13">
        <f>[4]NV!$B$82</f>
        <v>0.73316554660097999</v>
      </c>
      <c r="I40" s="10"/>
      <c r="J40" s="10">
        <f>[4]NV!$B$99</f>
        <v>0.2391287369966574</v>
      </c>
      <c r="K40" s="13">
        <f>[4]NV!$B$100</f>
        <v>0.11967761082128019</v>
      </c>
      <c r="L40" s="13">
        <f>[4]NV!$B$101</f>
        <v>0.16861391396707381</v>
      </c>
      <c r="M40" s="13">
        <f>[4]NV!$B$102</f>
        <v>0.15935928274655586</v>
      </c>
      <c r="N40" s="13">
        <f>[4]NV!$B$103</f>
        <v>2.554590609477992E-2</v>
      </c>
      <c r="O40" s="13">
        <f>[4]NV!$B$104</f>
        <v>5.7035081690668836E-2</v>
      </c>
      <c r="P40" s="13">
        <f>[4]NV!$B$105</f>
        <v>0.10053575333479116</v>
      </c>
      <c r="Q40" s="13">
        <f>[4]NV!$B$106</f>
        <v>0</v>
      </c>
      <c r="R40" s="13">
        <f>[4]NV!$B$107</f>
        <v>0.1066039798819156</v>
      </c>
      <c r="S40" s="13">
        <f>[4]NV!$B$108</f>
        <v>2.3499734466277216E-2</v>
      </c>
      <c r="T40" s="13">
        <f>[4]NV!$B$109</f>
        <v>0</v>
      </c>
      <c r="U40" s="13">
        <f>[4]NV!$B$110</f>
        <v>0</v>
      </c>
      <c r="V40" s="13"/>
      <c r="W40" s="13">
        <f>[4]NV!$B$10</f>
        <v>0.40839112158290719</v>
      </c>
      <c r="X40" s="13">
        <f>[4]NV!$B$11</f>
        <v>0.17925513400626522</v>
      </c>
      <c r="Y40" s="13">
        <f>[4]NV!$B$12</f>
        <v>3.801975956518247E-2</v>
      </c>
      <c r="Z40" s="13">
        <f>[4]NV!$B$13</f>
        <v>2.6774478567029909E-9</v>
      </c>
      <c r="AA40" s="13">
        <f>[4]NV!$B$14</f>
        <v>2.6774478567029909E-9</v>
      </c>
      <c r="AB40" s="13">
        <f>[4]NV!$B$15</f>
        <v>8.1233767972368739E-2</v>
      </c>
      <c r="AC40" s="13">
        <f>[4]NV!$B$16</f>
        <v>2.6774478567029909E-9</v>
      </c>
      <c r="AD40" s="13">
        <f>[4]NV!$B$17</f>
        <v>2.6774478567029909E-9</v>
      </c>
      <c r="AE40" s="13">
        <f>[4]NV!$B$18</f>
        <v>2.6774478567029909E-9</v>
      </c>
      <c r="AF40" s="13"/>
      <c r="AG40" s="13">
        <f>[4]NV!$B$20</f>
        <v>7.550605119417372E-3</v>
      </c>
      <c r="AH40" s="13">
        <f>[4]NV!$B$21</f>
        <v>8.1235943022384058E-2</v>
      </c>
      <c r="AI40" s="13">
        <f>[4]NV!$B$22</f>
        <v>0.10554782049908965</v>
      </c>
      <c r="AJ40" s="13">
        <f>[4]NV!$B$23</f>
        <v>0.80566563135910896</v>
      </c>
      <c r="AK40" s="13"/>
    </row>
    <row r="41" spans="1:37" x14ac:dyDescent="0.35">
      <c r="A41" t="s">
        <v>52</v>
      </c>
      <c r="B41" s="4">
        <f>[4]NH!$C$8</f>
        <v>9749</v>
      </c>
      <c r="C41" s="13">
        <f>[4]NH!$E$8</f>
        <v>0</v>
      </c>
      <c r="D41" s="13">
        <f>[4]NH!$G$8</f>
        <v>0.35142065852907989</v>
      </c>
      <c r="E41" s="13">
        <f>[4]NH!$J$8</f>
        <v>0.64868191609395831</v>
      </c>
      <c r="F41" s="13"/>
      <c r="G41" s="13">
        <f>[4]NH!$B$81</f>
        <v>0.24392245358498307</v>
      </c>
      <c r="H41" s="13">
        <f>[4]NH!$B$82</f>
        <v>0.7560775464150169</v>
      </c>
      <c r="I41" s="10"/>
      <c r="J41" s="10">
        <f>[4]NH!$B$99</f>
        <v>0.2215921725594841</v>
      </c>
      <c r="K41" s="13">
        <f>[4]NH!$B$100</f>
        <v>0.19227633236972796</v>
      </c>
      <c r="L41" s="13">
        <f>[4]NH!$B$101</f>
        <v>0.16073678748795495</v>
      </c>
      <c r="M41" s="13">
        <f>[4]NH!$B$102</f>
        <v>1.5788303313319992E-2</v>
      </c>
      <c r="N41" s="13">
        <f>[4]NH!$B$103</f>
        <v>0</v>
      </c>
      <c r="O41" s="13">
        <f>[4]NH!$B$104</f>
        <v>7.764435549625677E-2</v>
      </c>
      <c r="P41" s="13">
        <f>[4]NH!$B$105</f>
        <v>0.11648506411681862</v>
      </c>
      <c r="Q41" s="13">
        <f>[4]NH!$B$106</f>
        <v>5.2701801200800535E-2</v>
      </c>
      <c r="R41" s="13">
        <f>[4]NH!$B$107</f>
        <v>3.8840708620561853E-2</v>
      </c>
      <c r="S41" s="13">
        <f>[4]NH!$B$108</f>
        <v>0</v>
      </c>
      <c r="T41" s="13">
        <f>[4]NH!$B$109</f>
        <v>3.8840708620561853E-2</v>
      </c>
      <c r="U41" s="13">
        <f>[4]NH!$B$110</f>
        <v>8.5093766214513381E-2</v>
      </c>
      <c r="V41" s="13"/>
      <c r="W41" s="13">
        <f>[4]NH!$B$10</f>
        <v>0.49861524258898349</v>
      </c>
      <c r="X41" s="13">
        <f>[4]NH!$B$11</f>
        <v>1.0257462303826034E-8</v>
      </c>
      <c r="Y41" s="13">
        <f>[4]NH!$B$12</f>
        <v>0.14124525592368448</v>
      </c>
      <c r="Z41" s="13">
        <f>[4]NH!$B$13</f>
        <v>0.14586111396040619</v>
      </c>
      <c r="AA41" s="13">
        <f>[4]NH!$B$14</f>
        <v>1.0257462303826034E-8</v>
      </c>
      <c r="AB41" s="13">
        <f>[4]NH!$B$15</f>
        <v>1.0257462303826034E-8</v>
      </c>
      <c r="AC41" s="13">
        <f>[4]NH!$B$16</f>
        <v>1.0257462303826034E-8</v>
      </c>
      <c r="AD41" s="13">
        <f>[4]NH!$B$17</f>
        <v>1.0257462303826034E-8</v>
      </c>
      <c r="AE41" s="13">
        <f>[4]NH!$B$18</f>
        <v>0.15478510616473484</v>
      </c>
      <c r="AF41" s="13"/>
      <c r="AG41" s="13">
        <f>[4]NH!$B$20</f>
        <v>1.0257462093394972E-8</v>
      </c>
      <c r="AH41" s="13">
        <f>[4]NH!$B$21</f>
        <v>1.0257462093394972E-8</v>
      </c>
      <c r="AI41" s="13">
        <f>[4]NH!$B$22</f>
        <v>0.21489383085662464</v>
      </c>
      <c r="AJ41" s="13">
        <f>[4]NH!$B$23</f>
        <v>0.78510614862845107</v>
      </c>
      <c r="AK41" s="13"/>
    </row>
    <row r="42" spans="1:37" x14ac:dyDescent="0.35">
      <c r="A42" t="s">
        <v>53</v>
      </c>
      <c r="B42" s="4">
        <f>[4]NJ!$C$8</f>
        <v>150221</v>
      </c>
      <c r="C42" s="13">
        <f>[4]NJ!$E$8</f>
        <v>0.10461919438693658</v>
      </c>
      <c r="D42" s="13">
        <f>[4]NJ!$G$8</f>
        <v>0.23973345936986173</v>
      </c>
      <c r="E42" s="13">
        <f>[4]NJ!$J$8</f>
        <v>0.55298526837126638</v>
      </c>
      <c r="F42" s="13"/>
      <c r="G42" s="13">
        <f>[4]NJ!$B$81</f>
        <v>0.75127312426358495</v>
      </c>
      <c r="H42" s="13">
        <f>[4]NJ!$B$82</f>
        <v>0.24872687573641503</v>
      </c>
      <c r="I42" s="10"/>
      <c r="J42" s="10">
        <f>[4]NJ!$B$99</f>
        <v>0.21130376074844012</v>
      </c>
      <c r="K42" s="13">
        <f>[4]NJ!$B$100</f>
        <v>0.17527654744151885</v>
      </c>
      <c r="L42" s="13">
        <f>[4]NJ!$B$101</f>
        <v>7.8951728777008665E-2</v>
      </c>
      <c r="M42" s="13">
        <f>[4]NJ!$B$102</f>
        <v>0.13433293517426259</v>
      </c>
      <c r="N42" s="13">
        <f>[4]NJ!$B$103</f>
        <v>9.3109869646182494E-2</v>
      </c>
      <c r="O42" s="13">
        <f>[4]NJ!$B$104</f>
        <v>0.10819787269296495</v>
      </c>
      <c r="P42" s="13">
        <f>[4]NJ!$B$105</f>
        <v>6.5886670574066247E-2</v>
      </c>
      <c r="Q42" s="13">
        <f>[4]NJ!$B$106</f>
        <v>2.377825754709282E-2</v>
      </c>
      <c r="R42" s="13">
        <f>[4]NJ!$B$107</f>
        <v>5.8546694661453506E-2</v>
      </c>
      <c r="S42" s="13">
        <f>[4]NJ!$B$108</f>
        <v>9.8006484304866189E-3</v>
      </c>
      <c r="T42" s="13">
        <f>[4]NJ!$B$109</f>
        <v>3.2928497060794683E-2</v>
      </c>
      <c r="U42" s="13">
        <f>[4]NJ!$B$110</f>
        <v>7.8865172457284454E-3</v>
      </c>
      <c r="V42" s="13"/>
      <c r="W42" s="13">
        <f>[4]NJ!$B$10</f>
        <v>0.38308225880536012</v>
      </c>
      <c r="X42" s="13">
        <f>[4]NJ!$B$11</f>
        <v>0.16690742306335332</v>
      </c>
      <c r="Y42" s="13">
        <f>[4]NJ!$B$12</f>
        <v>6.6568588945620123E-10</v>
      </c>
      <c r="Z42" s="13">
        <f>[4]NJ!$B$13</f>
        <v>9.1811397873799272E-2</v>
      </c>
      <c r="AA42" s="13">
        <f>[4]NJ!$B$14</f>
        <v>6.6568588945620123E-10</v>
      </c>
      <c r="AB42" s="13">
        <f>[4]NJ!$B$15</f>
        <v>6.6568588945620123E-10</v>
      </c>
      <c r="AC42" s="13">
        <f>[4]NJ!$B$16</f>
        <v>6.6568588945620123E-10</v>
      </c>
      <c r="AD42" s="13">
        <f>[4]NJ!$B$17</f>
        <v>3.4342735037045422E-2</v>
      </c>
      <c r="AE42" s="13">
        <f>[4]NJ!$B$18</f>
        <v>0.10266207787193535</v>
      </c>
      <c r="AF42" s="13"/>
      <c r="AG42" s="13">
        <f>[4]NJ!$B$20</f>
        <v>5.1214373546158723E-2</v>
      </c>
      <c r="AH42" s="13">
        <f>[4]NJ!$B$21</f>
        <v>0.28375848808339665</v>
      </c>
      <c r="AI42" s="13">
        <f>[4]NJ!$B$22</f>
        <v>2.3645235316692645E-2</v>
      </c>
      <c r="AJ42" s="13">
        <f>[4]NJ!$B$23</f>
        <v>0.64138190305375198</v>
      </c>
      <c r="AK42" s="13"/>
    </row>
    <row r="43" spans="1:37" x14ac:dyDescent="0.35">
      <c r="A43" t="s">
        <v>54</v>
      </c>
      <c r="B43" s="4">
        <f>[4]NM!$C$8</f>
        <v>103889</v>
      </c>
      <c r="C43" s="13">
        <f>[4]NM!$E$8</f>
        <v>7.0161422287248892E-2</v>
      </c>
      <c r="D43" s="13">
        <f>[4]NM!$G$8</f>
        <v>0.24710027048099414</v>
      </c>
      <c r="E43" s="13">
        <f>[4]NM!$J$8</f>
        <v>0.68274793288991131</v>
      </c>
      <c r="F43" s="13"/>
      <c r="G43" s="13">
        <f>[4]NM!$B$81</f>
        <v>0.417301157966676</v>
      </c>
      <c r="H43" s="13">
        <f>[4]NM!$B$82</f>
        <v>0.582698842033324</v>
      </c>
      <c r="I43" s="10"/>
      <c r="J43" s="10">
        <f>[4]NM!$B$99</f>
        <v>0.15838396086897744</v>
      </c>
      <c r="K43" s="13">
        <f>[4]NM!$B$100</f>
        <v>0.11588141071596826</v>
      </c>
      <c r="L43" s="13">
        <f>[4]NM!$B$101</f>
        <v>0.12598780023186934</v>
      </c>
      <c r="M43" s="13">
        <f>[4]NM!$B$102</f>
        <v>0.11462784152591324</v>
      </c>
      <c r="N43" s="13">
        <f>[4]NM!$B$103</f>
        <v>1.5141149432821391E-2</v>
      </c>
      <c r="O43" s="13">
        <f>[4]NM!$B$104</f>
        <v>5.9536343264933247E-2</v>
      </c>
      <c r="P43" s="13">
        <f>[4]NM!$B$105</f>
        <v>4.0384591750203806E-2</v>
      </c>
      <c r="Q43" s="13">
        <f>[4]NM!$B$106</f>
        <v>4.3956854278726599E-3</v>
      </c>
      <c r="R43" s="13">
        <f>[4]NM!$B$107</f>
        <v>0.11095316321388922</v>
      </c>
      <c r="S43" s="13">
        <f>[4]NM!$B$108</f>
        <v>6.1068483386111601E-2</v>
      </c>
      <c r="T43" s="13">
        <f>[4]NM!$B$109</f>
        <v>1.8803537850825267E-2</v>
      </c>
      <c r="U43" s="13">
        <f>[4]NM!$B$110</f>
        <v>0.17483603233061454</v>
      </c>
      <c r="V43" s="13"/>
      <c r="W43" s="13">
        <f>[4]NM!$B$10</f>
        <v>0.14076562484959909</v>
      </c>
      <c r="X43" s="13">
        <f>[4]NM!$B$11</f>
        <v>0.24988208568760889</v>
      </c>
      <c r="Y43" s="13">
        <f>[4]NM!$B$12</f>
        <v>0.10840416213458595</v>
      </c>
      <c r="Z43" s="13">
        <f>[4]NM!$B$13</f>
        <v>3.7347553638980065E-3</v>
      </c>
      <c r="AA43" s="13">
        <f>[4]NM!$B$14</f>
        <v>3.5576432538574822E-2</v>
      </c>
      <c r="AB43" s="13">
        <f>[4]NM!$B$15</f>
        <v>1.1974318744044124E-2</v>
      </c>
      <c r="AC43" s="13">
        <f>[4]NM!$B$16</f>
        <v>9.6256581543763064E-10</v>
      </c>
      <c r="AD43" s="13">
        <f>[4]NM!$B$17</f>
        <v>1.4582872103880103E-2</v>
      </c>
      <c r="AE43" s="13">
        <f>[4]NM!$B$18</f>
        <v>3.0898362675547939E-2</v>
      </c>
      <c r="AF43" s="13"/>
      <c r="AG43" s="13">
        <f>[4]NM!$B$20</f>
        <v>0.12376552122437193</v>
      </c>
      <c r="AH43" s="13">
        <f>[4]NM!$B$21</f>
        <v>2.0540956781210897E-2</v>
      </c>
      <c r="AI43" s="13">
        <f>[4]NM!$B$22</f>
        <v>7.1132929059582253E-2</v>
      </c>
      <c r="AJ43" s="13">
        <f>[4]NM!$B$23</f>
        <v>0.78456059293483493</v>
      </c>
      <c r="AK43" s="13"/>
    </row>
    <row r="44" spans="1:37" x14ac:dyDescent="0.35">
      <c r="A44" t="s">
        <v>55</v>
      </c>
      <c r="B44" s="4">
        <f>[4]NY!$C$8</f>
        <v>956772</v>
      </c>
      <c r="C44" s="13">
        <f>[4]NY!$E$8</f>
        <v>8.1680902033086245E-3</v>
      </c>
      <c r="D44" s="13">
        <f>[4]NY!$G$8</f>
        <v>0.21579540371164707</v>
      </c>
      <c r="E44" s="13">
        <f>[4]NY!$J$8</f>
        <v>0.77326677620164475</v>
      </c>
      <c r="F44" s="13"/>
      <c r="G44" s="13">
        <f>[4]NY!$B$81</f>
        <v>0.36651260697428434</v>
      </c>
      <c r="H44" s="13">
        <f>[4]NY!$B$82</f>
        <v>0.63348739302571566</v>
      </c>
      <c r="I44" s="10"/>
      <c r="J44" s="10">
        <f>[4]NY!$B$99</f>
        <v>0.18324631061005719</v>
      </c>
      <c r="K44" s="13">
        <f>[4]NY!$B$100</f>
        <v>0.21185448004394994</v>
      </c>
      <c r="L44" s="13">
        <f>[4]NY!$B$101</f>
        <v>0.10008263696268661</v>
      </c>
      <c r="M44" s="13">
        <f>[4]NY!$B$102</f>
        <v>0.11638045906532517</v>
      </c>
      <c r="N44" s="13">
        <f>[4]NY!$B$103</f>
        <v>9.3723493952896517E-2</v>
      </c>
      <c r="O44" s="13">
        <f>[4]NY!$B$104</f>
        <v>8.1312840709595074E-2</v>
      </c>
      <c r="P44" s="13">
        <f>[4]NY!$B$105</f>
        <v>7.5618066983364748E-2</v>
      </c>
      <c r="Q44" s="13">
        <f>[4]NY!$B$106</f>
        <v>4.7097612761262276E-3</v>
      </c>
      <c r="R44" s="13">
        <f>[4]NY!$B$107</f>
        <v>5.2330727478070146E-2</v>
      </c>
      <c r="S44" s="13">
        <f>[4]NY!$B$108</f>
        <v>4.4310031724367746E-2</v>
      </c>
      <c r="T44" s="13">
        <f>[4]NY!$B$109</f>
        <v>7.4952438629779274E-3</v>
      </c>
      <c r="U44" s="13">
        <f>[4]NY!$B$110</f>
        <v>2.8935947330582686E-2</v>
      </c>
      <c r="V44" s="13"/>
      <c r="W44" s="13">
        <f>[4]NY!$B$10</f>
        <v>0.34131015539752418</v>
      </c>
      <c r="X44" s="13">
        <f>[4]NY!$B$11</f>
        <v>0.16584619951252755</v>
      </c>
      <c r="Y44" s="13">
        <f>[4]NY!$B$12</f>
        <v>8.8309440493659935E-2</v>
      </c>
      <c r="Z44" s="13">
        <f>[4]NY!$B$13</f>
        <v>1.0451810880753199E-10</v>
      </c>
      <c r="AA44" s="13">
        <f>[4]NY!$B$14</f>
        <v>5.0837608123983557E-3</v>
      </c>
      <c r="AB44" s="13">
        <f>[4]NY!$B$15</f>
        <v>3.2612785491214207E-2</v>
      </c>
      <c r="AC44" s="13">
        <f>[4]NY!$B$16</f>
        <v>1.0451810880753199E-10</v>
      </c>
      <c r="AD44" s="13">
        <f>[4]NY!$B$17</f>
        <v>5.0303520587977074E-2</v>
      </c>
      <c r="AE44" s="13">
        <f>[4]NY!$B$18</f>
        <v>0.1437165803347088</v>
      </c>
      <c r="AF44" s="13"/>
      <c r="AG44" s="13">
        <f>[4]NY!$B$20</f>
        <v>6.3014216814298776E-3</v>
      </c>
      <c r="AH44" s="13">
        <f>[4]NY!$B$21</f>
        <v>0.13471928884405637</v>
      </c>
      <c r="AI44" s="13">
        <f>[4]NY!$B$22</f>
        <v>5.2896426357322238E-2</v>
      </c>
      <c r="AJ44" s="13">
        <f>[4]NY!$B$23</f>
        <v>0.80608286311719157</v>
      </c>
      <c r="AK44" s="13"/>
    </row>
    <row r="45" spans="1:37" x14ac:dyDescent="0.35">
      <c r="A45" t="s">
        <v>56</v>
      </c>
      <c r="B45" s="4">
        <f>[4]NC!$C$8</f>
        <v>313315</v>
      </c>
      <c r="C45" s="13">
        <f>[4]NC!$E$8</f>
        <v>0.41233582816015829</v>
      </c>
      <c r="D45" s="13">
        <f>[4]NC!$G$8</f>
        <v>0.35330577852959483</v>
      </c>
      <c r="E45" s="13">
        <f>[4]NC!$J$8</f>
        <v>0.21652969056700125</v>
      </c>
      <c r="F45" s="13"/>
      <c r="G45" s="13">
        <f>[4]NC!$B$81</f>
        <v>0.49802115449676682</v>
      </c>
      <c r="H45" s="13">
        <f>[4]NC!$B$82</f>
        <v>0.50197884550323313</v>
      </c>
      <c r="I45" s="10"/>
      <c r="J45" s="10">
        <f>[4]NC!$B$99</f>
        <v>0.16996261501305596</v>
      </c>
      <c r="K45" s="13">
        <f>[4]NC!$B$100</f>
        <v>7.4876578078992478E-2</v>
      </c>
      <c r="L45" s="13">
        <f>[4]NC!$B$101</f>
        <v>7.8453332483767374E-2</v>
      </c>
      <c r="M45" s="13">
        <f>[4]NC!$B$102</f>
        <v>0.20853617741878169</v>
      </c>
      <c r="N45" s="13">
        <f>[4]NC!$B$103</f>
        <v>4.9792734495523239E-2</v>
      </c>
      <c r="O45" s="13">
        <f>[4]NC!$B$104</f>
        <v>0.12697661937279975</v>
      </c>
      <c r="P45" s="13">
        <f>[4]NC!$B$105</f>
        <v>3.0650542884905461E-2</v>
      </c>
      <c r="Q45" s="13">
        <f>[4]NC!$B$106</f>
        <v>1.8754985583927519E-2</v>
      </c>
      <c r="R45" s="13">
        <f>[4]NC!$B$107</f>
        <v>0.10491445320014753</v>
      </c>
      <c r="S45" s="13">
        <f>[4]NC!$B$108</f>
        <v>5.2777651840515229E-2</v>
      </c>
      <c r="T45" s="13">
        <f>[4]NC!$B$109</f>
        <v>2.4194249990503649E-2</v>
      </c>
      <c r="U45" s="13">
        <f>[4]NC!$B$110</f>
        <v>6.0110059637080125E-2</v>
      </c>
      <c r="V45" s="13"/>
      <c r="W45" s="13">
        <f>[4]NC!$B$10</f>
        <v>0.26134720648548587</v>
      </c>
      <c r="X45" s="13">
        <f>[4]NC!$B$11</f>
        <v>0.22575044284506007</v>
      </c>
      <c r="Y45" s="13">
        <f>[4]NC!$B$12</f>
        <v>6.0868455069179581E-2</v>
      </c>
      <c r="Z45" s="13">
        <f>[4]NC!$B$13</f>
        <v>8.4675167164036197E-2</v>
      </c>
      <c r="AA45" s="13">
        <f>[4]NC!$B$14</f>
        <v>7.7959880631313538E-2</v>
      </c>
      <c r="AB45" s="13">
        <f>[4]NC!$B$15</f>
        <v>3.1916761087084882E-10</v>
      </c>
      <c r="AC45" s="13">
        <f>[4]NC!$B$16</f>
        <v>7.1174377224199285E-3</v>
      </c>
      <c r="AD45" s="13">
        <f>[4]NC!$B$17</f>
        <v>5.195091202144806E-2</v>
      </c>
      <c r="AE45" s="13">
        <f>[4]NC!$B$18</f>
        <v>0.21140705041252414</v>
      </c>
      <c r="AF45" s="13"/>
      <c r="AG45" s="13">
        <f>[4]NC!$B$20</f>
        <v>0.10717581760515781</v>
      </c>
      <c r="AH45" s="13">
        <f>[4]NC!$B$21</f>
        <v>0.22796755576353142</v>
      </c>
      <c r="AI45" s="13">
        <f>[4]NC!$B$22</f>
        <v>0.17810533978058546</v>
      </c>
      <c r="AJ45" s="13">
        <f>[4]NC!$B$23</f>
        <v>0.48675128685072533</v>
      </c>
      <c r="AK45" s="13"/>
    </row>
    <row r="46" spans="1:37" x14ac:dyDescent="0.35">
      <c r="A46" t="s">
        <v>57</v>
      </c>
      <c r="B46" s="4">
        <f>[4]ND!$C$8</f>
        <v>7138</v>
      </c>
      <c r="C46" s="13">
        <v>0</v>
      </c>
      <c r="D46" s="13">
        <f>[4]ND!$G$8</f>
        <v>0.10731297282151864</v>
      </c>
      <c r="E46" s="13">
        <f>[4]ND!$J$8</f>
        <v>0.89268702717848136</v>
      </c>
      <c r="F46" s="13"/>
      <c r="G46" s="13">
        <f>[4]ND!$B$81</f>
        <v>1.4009524515336998E-7</v>
      </c>
      <c r="H46" s="13">
        <f>[4]ND!$B$82</f>
        <v>0.99999985990475482</v>
      </c>
      <c r="I46" s="10"/>
      <c r="J46" s="10">
        <f>[4]ND!$B$99</f>
        <v>0.3547854785478548</v>
      </c>
      <c r="K46" s="13">
        <f>[4]ND!$B$100</f>
        <v>7.9050762219079057E-2</v>
      </c>
      <c r="L46" s="13">
        <f>[4]ND!$B$101</f>
        <v>0.13837812352663839</v>
      </c>
      <c r="M46" s="13">
        <f>[4]ND!$B$102</f>
        <v>0.19864843627219864</v>
      </c>
      <c r="N46" s="13">
        <f>[4]ND!$B$103</f>
        <v>0</v>
      </c>
      <c r="O46" s="13">
        <f>[4]ND!$B$104</f>
        <v>6.019173345906019E-2</v>
      </c>
      <c r="P46" s="13">
        <f>[4]ND!$B$105</f>
        <v>0</v>
      </c>
      <c r="Q46" s="13">
        <f>[4]ND!$B$106</f>
        <v>0</v>
      </c>
      <c r="R46" s="13">
        <f>[4]ND!$B$107</f>
        <v>6.019173345906019E-2</v>
      </c>
      <c r="S46" s="13">
        <f>[4]ND!$B$108</f>
        <v>0</v>
      </c>
      <c r="T46" s="13">
        <f>[4]ND!$B$109</f>
        <v>4.1018387553041019E-2</v>
      </c>
      <c r="U46" s="13">
        <f>[4]ND!$B$110</f>
        <v>6.773534496306774E-2</v>
      </c>
      <c r="V46" s="13"/>
      <c r="W46" s="13">
        <f>[4]ND!$B$10</f>
        <v>0.47478285233959094</v>
      </c>
      <c r="X46" s="13">
        <f>[4]ND!$B$11</f>
        <v>7.3129728215186332E-2</v>
      </c>
      <c r="Y46" s="13">
        <f>[4]ND!$B$12</f>
        <v>1.4009526478005045E-8</v>
      </c>
      <c r="Z46" s="13">
        <f>[4]ND!$B$13</f>
        <v>1.4009526478005045E-8</v>
      </c>
      <c r="AA46" s="13">
        <f>[4]ND!$B$14</f>
        <v>1.4009526478005045E-8</v>
      </c>
      <c r="AB46" s="13">
        <f>[4]ND!$B$15</f>
        <v>1.4009526478005045E-8</v>
      </c>
      <c r="AC46" s="13">
        <f>[4]ND!$B$16</f>
        <v>1.4009526478005045E-8</v>
      </c>
      <c r="AD46" s="13">
        <f>[4]ND!$B$17</f>
        <v>0.12076211824040348</v>
      </c>
      <c r="AE46" s="13">
        <f>[4]ND!$B$18</f>
        <v>1.4009526478005045E-8</v>
      </c>
      <c r="AF46" s="13"/>
      <c r="AG46" s="13">
        <f>[4]ND!$B$20</f>
        <v>1.4009525889204574E-8</v>
      </c>
      <c r="AH46" s="13">
        <f>[4]ND!$B$21</f>
        <v>1.4009525889204574E-8</v>
      </c>
      <c r="AI46" s="13">
        <f>[4]ND!$B$22</f>
        <v>1.4009525889204574E-8</v>
      </c>
      <c r="AJ46" s="13">
        <f>[4]ND!$B$23</f>
        <v>0.99999995797142238</v>
      </c>
      <c r="AK46" s="13"/>
    </row>
    <row r="47" spans="1:37" x14ac:dyDescent="0.35">
      <c r="A47" t="s">
        <v>58</v>
      </c>
      <c r="B47" s="4">
        <f>[4]OH!$C$8</f>
        <v>111584</v>
      </c>
      <c r="C47" s="13">
        <f>[4]OH!$E$8</f>
        <v>0.19988528821336393</v>
      </c>
      <c r="D47" s="13">
        <f>[4]OH!$G$8</f>
        <v>0.2269501003728133</v>
      </c>
      <c r="E47" s="13">
        <f>[4]OH!$J$8</f>
        <v>0.57317357327215368</v>
      </c>
      <c r="F47" s="13"/>
      <c r="G47" s="13">
        <f>[4]OH!$B$81</f>
        <v>0.41873386865500428</v>
      </c>
      <c r="H47" s="13">
        <f>[4]OH!$B$82</f>
        <v>0.58126613134499572</v>
      </c>
      <c r="I47" s="10"/>
      <c r="J47" s="10">
        <f>[4]OH!$B$99</f>
        <v>0.12537685652548961</v>
      </c>
      <c r="K47" s="13">
        <f>[4]OH!$B$100</f>
        <v>8.8566621401180323E-2</v>
      </c>
      <c r="L47" s="13">
        <f>[4]OH!$B$101</f>
        <v>1.5082801677385193E-2</v>
      </c>
      <c r="M47" s="13">
        <f>[4]OH!$B$102</f>
        <v>0.18912005602671517</v>
      </c>
      <c r="N47" s="13">
        <f>[4]OH!$B$103</f>
        <v>0</v>
      </c>
      <c r="O47" s="13">
        <f>[4]OH!$B$104</f>
        <v>5.9075730012725577E-2</v>
      </c>
      <c r="P47" s="13">
        <f>[4]OH!$B$105</f>
        <v>0.19111856995225773</v>
      </c>
      <c r="Q47" s="13">
        <f>[4]OH!$B$106</f>
        <v>1.5082801677385193E-2</v>
      </c>
      <c r="R47" s="13">
        <f>[4]OH!$B$107</f>
        <v>0.16853280039628651</v>
      </c>
      <c r="S47" s="13">
        <f>[4]OH!$B$108</f>
        <v>8.8968032317849124E-2</v>
      </c>
      <c r="T47" s="13">
        <f>[4]OH!$B$109</f>
        <v>1.9173776764286384E-2</v>
      </c>
      <c r="U47" s="13">
        <f>[4]OH!$B$110</f>
        <v>3.9901953248439197E-2</v>
      </c>
      <c r="V47" s="13"/>
      <c r="W47" s="13">
        <f>[4]OH!$B$10</f>
        <v>6.5305061657585317E-2</v>
      </c>
      <c r="X47" s="13">
        <f>[4]OH!$B$11</f>
        <v>0.2824240034413536</v>
      </c>
      <c r="Y47" s="13">
        <f>[4]OH!$B$12</f>
        <v>8.9618583309435045E-10</v>
      </c>
      <c r="Z47" s="13">
        <f>[4]OH!$B$13</f>
        <v>0.10297175222254086</v>
      </c>
      <c r="AA47" s="13">
        <f>[4]OH!$B$14</f>
        <v>0.12560940636650417</v>
      </c>
      <c r="AB47" s="13">
        <f>[4]OH!$B$15</f>
        <v>0.24185367077717235</v>
      </c>
      <c r="AC47" s="13">
        <f>[4]OH!$B$16</f>
        <v>8.9618583309435045E-10</v>
      </c>
      <c r="AD47" s="13">
        <f>[4]OH!$B$17</f>
        <v>7.2931603097218245E-2</v>
      </c>
      <c r="AE47" s="13">
        <f>[4]OH!$B$18</f>
        <v>8.9618583309435045E-10</v>
      </c>
      <c r="AF47" s="13"/>
      <c r="AG47" s="13">
        <f>[4]OH!$B$20</f>
        <v>8.9618583229120139E-10</v>
      </c>
      <c r="AH47" s="13">
        <f>[4]OH!$B$21</f>
        <v>0.31068970433871368</v>
      </c>
      <c r="AI47" s="13">
        <f>[4]OH!$B$22</f>
        <v>9.365141947443055E-3</v>
      </c>
      <c r="AJ47" s="13">
        <f>[4]OH!$B$23</f>
        <v>0.67994515281765744</v>
      </c>
      <c r="AK47" s="13"/>
    </row>
    <row r="48" spans="1:37" x14ac:dyDescent="0.35">
      <c r="A48" t="s">
        <v>59</v>
      </c>
      <c r="B48" s="4">
        <f>[4]OK!$C$8</f>
        <v>119024</v>
      </c>
      <c r="C48" s="13">
        <f>[4]OK!$E$8</f>
        <v>0.22861775776314019</v>
      </c>
      <c r="D48" s="13">
        <f>[4]OK!$G$8</f>
        <v>0.49466494152439844</v>
      </c>
      <c r="E48" s="13">
        <f>[4]OK!$J$8</f>
        <v>0.27671730071246137</v>
      </c>
      <c r="F48" s="13"/>
      <c r="G48" s="13">
        <f>[4]OK!$B$81</f>
        <v>0.63169612851189672</v>
      </c>
      <c r="H48" s="13">
        <f>[4]OK!$B$82</f>
        <v>0.36830387148810323</v>
      </c>
      <c r="I48" s="10"/>
      <c r="J48" s="10">
        <f>[4]OK!$B$99</f>
        <v>0.17859698331377544</v>
      </c>
      <c r="K48" s="13">
        <f>[4]OK!$B$100</f>
        <v>8.7576442752606926E-2</v>
      </c>
      <c r="L48" s="13">
        <f>[4]OK!$B$101</f>
        <v>6.5986433498382902E-2</v>
      </c>
      <c r="M48" s="13">
        <f>[4]OK!$B$102</f>
        <v>0.34493450489901445</v>
      </c>
      <c r="N48" s="13">
        <f>[4]OK!$B$103</f>
        <v>4.0418061955598807E-2</v>
      </c>
      <c r="O48" s="13">
        <f>[4]OK!$B$104</f>
        <v>2.921758874991652E-2</v>
      </c>
      <c r="P48" s="13">
        <f>[4]OK!$B$105</f>
        <v>6.0996784872682869E-2</v>
      </c>
      <c r="Q48" s="13">
        <f>[4]OK!$B$106</f>
        <v>0</v>
      </c>
      <c r="R48" s="13">
        <f>[4]OK!$B$107</f>
        <v>0.12015703559537098</v>
      </c>
      <c r="S48" s="13">
        <f>[4]OK!$B$108</f>
        <v>2.921758874991652E-2</v>
      </c>
      <c r="T48" s="13">
        <f>[4]OK!$B$109</f>
        <v>4.0418061955598807E-2</v>
      </c>
      <c r="U48" s="13">
        <f>[4]OK!$B$110</f>
        <v>2.48051365713577E-3</v>
      </c>
      <c r="V48" s="13"/>
      <c r="W48" s="13">
        <f>[4]OK!$B$10</f>
        <v>0.27305417394811132</v>
      </c>
      <c r="X48" s="13">
        <f>[4]OK!$B$11</f>
        <v>0.18777725500739348</v>
      </c>
      <c r="Y48" s="13">
        <f>[4]OK!$B$12</f>
        <v>0.251075413362011</v>
      </c>
      <c r="Z48" s="13">
        <f>[4]OK!$B$13</f>
        <v>8.4016668907111179E-10</v>
      </c>
      <c r="AA48" s="13">
        <f>[4]OK!$B$14</f>
        <v>8.4016668907111179E-10</v>
      </c>
      <c r="AB48" s="13">
        <f>[4]OK!$B$15</f>
        <v>0.19496908186584219</v>
      </c>
      <c r="AC48" s="13">
        <f>[4]OK!$B$16</f>
        <v>8.4016668907111179E-10</v>
      </c>
      <c r="AD48" s="13">
        <f>[4]OK!$B$17</f>
        <v>5.3711856432316171E-2</v>
      </c>
      <c r="AE48" s="13">
        <f>[4]OK!$B$18</f>
        <v>3.9412219384325847E-2</v>
      </c>
      <c r="AF48" s="13"/>
      <c r="AG48" s="13">
        <f>[4]OK!$B$20</f>
        <v>8.9863474060071419E-2</v>
      </c>
      <c r="AH48" s="13">
        <f>[4]OK!$B$21</f>
        <v>0.10412098298676749</v>
      </c>
      <c r="AI48" s="13">
        <f>[4]OK!$B$22</f>
        <v>0.10030665826507036</v>
      </c>
      <c r="AJ48" s="13">
        <f>[4]OK!$B$23</f>
        <v>0.70570888468809079</v>
      </c>
      <c r="AK48" s="13"/>
    </row>
    <row r="49" spans="1:37" x14ac:dyDescent="0.35">
      <c r="A49" t="s">
        <v>60</v>
      </c>
      <c r="B49" s="4">
        <f>[4]OR!$C$8</f>
        <v>102626</v>
      </c>
      <c r="C49" s="13">
        <f>[4]OR!$E$8</f>
        <v>0.18430027478416774</v>
      </c>
      <c r="D49" s="13">
        <f>[4]OR!$G$8</f>
        <v>0.3924444097986865</v>
      </c>
      <c r="E49" s="13">
        <f>[4]OR!$J$8</f>
        <v>0.42326505953656968</v>
      </c>
      <c r="F49" s="13"/>
      <c r="G49" s="13">
        <f>[4]OR!$B$81</f>
        <v>0.38713306306115086</v>
      </c>
      <c r="H49" s="13">
        <f>[4]OR!$B$82</f>
        <v>0.61286693693884919</v>
      </c>
      <c r="I49" s="10"/>
      <c r="J49" s="10">
        <f>[4]OR!$B$99</f>
        <v>7.7868677830329372E-2</v>
      </c>
      <c r="K49" s="13">
        <f>[4]OR!$B$100</f>
        <v>0.12038930788131862</v>
      </c>
      <c r="L49" s="13">
        <f>[4]OR!$B$101</f>
        <v>0.10938898120925476</v>
      </c>
      <c r="M49" s="13">
        <f>[4]OR!$B$102</f>
        <v>0.10863976593236468</v>
      </c>
      <c r="N49" s="13">
        <f>[4]OR!$B$103</f>
        <v>4.2815345065121364E-2</v>
      </c>
      <c r="O49" s="13">
        <f>[4]OR!$B$104</f>
        <v>6.4201712897865262E-2</v>
      </c>
      <c r="P49" s="13">
        <f>[4]OR!$B$105</f>
        <v>3.1495447895805814E-2</v>
      </c>
      <c r="Q49" s="13">
        <f>[4]OR!$B$106</f>
        <v>8.4295595608391213E-3</v>
      </c>
      <c r="R49" s="13">
        <f>[4]OR!$B$107</f>
        <v>0.17253611146618944</v>
      </c>
      <c r="S49" s="13">
        <f>[4]OR!$B$108</f>
        <v>0.1203005382987487</v>
      </c>
      <c r="T49" s="13">
        <f>[4]OR!$B$109</f>
        <v>4.7843254221881348E-2</v>
      </c>
      <c r="U49" s="13">
        <f>[4]OR!$B$110</f>
        <v>9.6091297740281509E-2</v>
      </c>
      <c r="V49" s="13"/>
      <c r="W49" s="13">
        <f>[4]OR!$B$10</f>
        <v>0.20421725488667589</v>
      </c>
      <c r="X49" s="13">
        <f>[4]OR!$B$11</f>
        <v>8.1938300235807685E-2</v>
      </c>
      <c r="Y49" s="13">
        <f>[4]OR!$B$12</f>
        <v>0.27769765946251435</v>
      </c>
      <c r="Z49" s="13">
        <f>[4]OR!$B$13</f>
        <v>0.25296708436458598</v>
      </c>
      <c r="AA49" s="13">
        <f>[4]OR!$B$14</f>
        <v>6.3171126225323018E-2</v>
      </c>
      <c r="AB49" s="13">
        <f>[4]OR!$B$15</f>
        <v>9.7441194239276603E-10</v>
      </c>
      <c r="AC49" s="13">
        <f>[4]OR!$B$16</f>
        <v>6.4418373511585761E-2</v>
      </c>
      <c r="AD49" s="13">
        <f>[4]OR!$B$17</f>
        <v>2.9086196480424063E-2</v>
      </c>
      <c r="AE49" s="13">
        <f>[4]OR!$B$18</f>
        <v>2.0813439089509483E-2</v>
      </c>
      <c r="AF49" s="13"/>
      <c r="AG49" s="13">
        <f>[4]OR!$B$20</f>
        <v>2.5763451756864734E-2</v>
      </c>
      <c r="AH49" s="13">
        <f>[4]OR!$B$21</f>
        <v>0.41174751037748719</v>
      </c>
      <c r="AI49" s="13">
        <f>[4]OR!$B$22</f>
        <v>5.7539025198292827E-2</v>
      </c>
      <c r="AJ49" s="13">
        <f>[4]OR!$B$23</f>
        <v>0.50495001266735529</v>
      </c>
      <c r="AK49" s="13"/>
    </row>
    <row r="50" spans="1:37" x14ac:dyDescent="0.35">
      <c r="A50" t="s">
        <v>61</v>
      </c>
      <c r="B50" s="4">
        <f>[4]PA!$C$8</f>
        <v>208245</v>
      </c>
      <c r="C50" s="13">
        <f>[4]PA!$E$8</f>
        <v>3.8070541909769745E-2</v>
      </c>
      <c r="D50" s="13">
        <f>[4]PA!$G$8</f>
        <v>0.3414295661360417</v>
      </c>
      <c r="E50" s="13">
        <f>[4]PA!$J$8</f>
        <v>0.61426204710797383</v>
      </c>
      <c r="F50" s="13"/>
      <c r="G50" s="13">
        <f>[4]PA!$B$81</f>
        <v>0.52610146702201732</v>
      </c>
      <c r="H50" s="13">
        <f>[4]PA!$B$82</f>
        <v>0.47389853297798268</v>
      </c>
      <c r="I50" s="10"/>
      <c r="J50" s="10">
        <f>[4]PA!$B$99</f>
        <v>0.13628524126680192</v>
      </c>
      <c r="K50" s="13">
        <f>[4]PA!$B$100</f>
        <v>0.14556539832093099</v>
      </c>
      <c r="L50" s="13">
        <f>[4]PA!$B$101</f>
        <v>0.1800834350060658</v>
      </c>
      <c r="M50" s="13">
        <f>[4]PA!$B$102</f>
        <v>0.16524036816474094</v>
      </c>
      <c r="N50" s="13">
        <f>[4]PA!$B$103</f>
        <v>2.5326015200793566E-2</v>
      </c>
      <c r="O50" s="13">
        <f>[4]PA!$B$104</f>
        <v>0.12971136464968702</v>
      </c>
      <c r="P50" s="13">
        <f>[4]PA!$B$105</f>
        <v>4.2609227621341943E-2</v>
      </c>
      <c r="Q50" s="13">
        <f>[4]PA!$B$106</f>
        <v>9.9593193860234262E-3</v>
      </c>
      <c r="R50" s="13">
        <f>[4]PA!$B$107</f>
        <v>8.0481600403695466E-2</v>
      </c>
      <c r="S50" s="13">
        <f>[4]PA!$B$108</f>
        <v>6.8109785813283932E-2</v>
      </c>
      <c r="T50" s="13">
        <f>[4]PA!$B$109</f>
        <v>7.4206693464488275E-3</v>
      </c>
      <c r="U50" s="13">
        <f>[4]PA!$B$110</f>
        <v>9.2075748201861565E-3</v>
      </c>
      <c r="V50" s="13"/>
      <c r="W50" s="13">
        <f>[4]PA!$B$10</f>
        <v>0.19260486446253211</v>
      </c>
      <c r="X50" s="13">
        <f>[4]PA!$B$11</f>
        <v>0.28756032557804512</v>
      </c>
      <c r="Y50" s="13">
        <f>[4]PA!$B$12</f>
        <v>4.0682849528199956E-2</v>
      </c>
      <c r="Z50" s="13">
        <f>[4]PA!$B$13</f>
        <v>7.9296021513121567E-2</v>
      </c>
      <c r="AA50" s="13">
        <f>[4]PA!$B$14</f>
        <v>1.264376095464477E-2</v>
      </c>
      <c r="AB50" s="13">
        <f>[4]PA!$B$15</f>
        <v>1.8262143148695047E-2</v>
      </c>
      <c r="AC50" s="13">
        <f>[4]PA!$B$16</f>
        <v>4.802036063290836E-10</v>
      </c>
      <c r="AD50" s="13">
        <f>[4]PA!$B$17</f>
        <v>0.18624696871473503</v>
      </c>
      <c r="AE50" s="13">
        <f>[4]PA!$B$18</f>
        <v>1.5539388700809143E-2</v>
      </c>
      <c r="AF50" s="13"/>
      <c r="AG50" s="13">
        <f>[4]PA!$B$20</f>
        <v>4.1848129242873719E-2</v>
      </c>
      <c r="AH50" s="13">
        <f>[4]PA!$B$21</f>
        <v>0.22361248386478019</v>
      </c>
      <c r="AI50" s="13">
        <f>[4]PA!$B$22</f>
        <v>4.8933733913556734E-10</v>
      </c>
      <c r="AJ50" s="13">
        <f>[4]PA!$B$23</f>
        <v>0.73453938640300875</v>
      </c>
      <c r="AK50" s="13"/>
    </row>
    <row r="51" spans="1:37" x14ac:dyDescent="0.35">
      <c r="A51" t="s">
        <v>62</v>
      </c>
      <c r="B51" s="4">
        <f>[4]RI!$C$8</f>
        <v>22457</v>
      </c>
      <c r="C51" s="10">
        <f>[4]RI!$E$8</f>
        <v>6.0471122589838361E-2</v>
      </c>
      <c r="D51" s="13">
        <f>[4]RI!$G$8</f>
        <v>0.33606447878167162</v>
      </c>
      <c r="E51" s="13">
        <f>[4]RI!$J$8</f>
        <v>0.60346439862849</v>
      </c>
      <c r="F51" s="13"/>
      <c r="G51" s="13">
        <f>[4]RI!$B$81</f>
        <v>0.47593178073651871</v>
      </c>
      <c r="H51" s="13">
        <f>[4]RI!$B$82</f>
        <v>0.52406821926348135</v>
      </c>
      <c r="I51" s="10"/>
      <c r="J51" s="10">
        <f>[4]RI!$B$99</f>
        <v>0.108</v>
      </c>
      <c r="K51" s="13">
        <f>[4]RI!$B$100</f>
        <v>6.5462686567164183E-2</v>
      </c>
      <c r="L51" s="13">
        <f>[4]RI!$B$101</f>
        <v>9.0089552238805964E-2</v>
      </c>
      <c r="M51" s="13">
        <f>[4]RI!$B$102</f>
        <v>0.12365671641791044</v>
      </c>
      <c r="N51" s="13">
        <f>[4]RI!$B$103</f>
        <v>4.4388059701492538E-2</v>
      </c>
      <c r="O51" s="13">
        <f>[4]RI!$B$104</f>
        <v>0.11353731343283582</v>
      </c>
      <c r="P51" s="13">
        <f>[4]RI!$B$105</f>
        <v>0.16674626865671641</v>
      </c>
      <c r="Q51" s="13">
        <f>[4]RI!$B$106</f>
        <v>0</v>
      </c>
      <c r="R51" s="13">
        <f>[4]RI!$B$107</f>
        <v>0.17438805970149254</v>
      </c>
      <c r="S51" s="13">
        <f>[4]RI!$B$108</f>
        <v>5.453731343283582E-2</v>
      </c>
      <c r="T51" s="13">
        <f>[4]RI!$B$109</f>
        <v>0</v>
      </c>
      <c r="U51" s="13">
        <f>[4]RI!$B$110</f>
        <v>5.9194029850746267E-2</v>
      </c>
      <c r="V51" s="13"/>
      <c r="W51" s="13">
        <f>[4]RI!$B$10</f>
        <v>0.17482299505722046</v>
      </c>
      <c r="X51" s="13">
        <f>[4]RI!$B$11</f>
        <v>0.16164224963263124</v>
      </c>
      <c r="Y51" s="13">
        <f>[4]RI!$B$12</f>
        <v>0.25243799260809546</v>
      </c>
      <c r="Z51" s="13">
        <f>[4]RI!$B$13</f>
        <v>4.4529545353341943E-9</v>
      </c>
      <c r="AA51" s="13">
        <f>[4]RI!$B$14</f>
        <v>4.4529545353341943E-9</v>
      </c>
      <c r="AB51" s="13">
        <f>[4]RI!$B$15</f>
        <v>6.0471122589838361E-2</v>
      </c>
      <c r="AC51" s="13">
        <f>[4]RI!$B$16</f>
        <v>4.4529545353341943E-9</v>
      </c>
      <c r="AD51" s="13">
        <f>[4]RI!$B$17</f>
        <v>0.13439016787638597</v>
      </c>
      <c r="AE51" s="13">
        <f>[4]RI!$B$18</f>
        <v>5.3524513514717015E-2</v>
      </c>
      <c r="AF51" s="13"/>
      <c r="AG51" s="13">
        <f>[4]RI!$B$20</f>
        <v>4.4529545155053912E-9</v>
      </c>
      <c r="AH51" s="13">
        <f>[4]RI!$B$21</f>
        <v>0.37640824519567068</v>
      </c>
      <c r="AI51" s="13">
        <f>[4]RI!$B$22</f>
        <v>0.16271095799656698</v>
      </c>
      <c r="AJ51" s="13">
        <f>[4]RI!$B$23</f>
        <v>0.46088079235480794</v>
      </c>
      <c r="AK51" s="13"/>
    </row>
    <row r="52" spans="1:37" x14ac:dyDescent="0.35">
      <c r="A52" t="s">
        <v>63</v>
      </c>
      <c r="B52" s="4">
        <f>[4]SC!$C$8</f>
        <v>93215</v>
      </c>
      <c r="C52" s="13">
        <f>[4]SC!$E$8</f>
        <v>0.11382288258327522</v>
      </c>
      <c r="D52" s="13">
        <f>[4]SC!$G$8</f>
        <v>0.2675320495628386</v>
      </c>
      <c r="E52" s="13">
        <f>[4]SC!$J$8</f>
        <v>0.52288794721879528</v>
      </c>
      <c r="F52" s="13"/>
      <c r="G52" s="13">
        <f>[4]SC!$B$81</f>
        <v>0.60536394357131362</v>
      </c>
      <c r="H52" s="13">
        <f>[4]SC!$B$82</f>
        <v>0.39463605642868638</v>
      </c>
      <c r="I52" s="10"/>
      <c r="J52" s="10">
        <f>[4]SC!$B$99</f>
        <v>0.17265406616190598</v>
      </c>
      <c r="K52" s="13">
        <f>[4]SC!$B$100</f>
        <v>2.2762361391362299E-2</v>
      </c>
      <c r="L52" s="13">
        <f>[4]SC!$B$101</f>
        <v>9.0664395860715674E-2</v>
      </c>
      <c r="M52" s="13">
        <f>[4]SC!$B$102</f>
        <v>0.17583072622595752</v>
      </c>
      <c r="N52" s="13">
        <f>[4]SC!$B$103</f>
        <v>0</v>
      </c>
      <c r="O52" s="13">
        <f>[4]SC!$B$104</f>
        <v>0.12979507210425961</v>
      </c>
      <c r="P52" s="13">
        <f>[4]SC!$B$105</f>
        <v>0.11119420944482497</v>
      </c>
      <c r="Q52" s="13">
        <f>[4]SC!$B$106</f>
        <v>0</v>
      </c>
      <c r="R52" s="13">
        <f>[4]SC!$B$107</f>
        <v>0.12255687813547085</v>
      </c>
      <c r="S52" s="13">
        <f>[4]SC!$B$108</f>
        <v>6.9505174105407352E-2</v>
      </c>
      <c r="T52" s="13">
        <f>[4]SC!$B$109</f>
        <v>7.198948518113997E-2</v>
      </c>
      <c r="U52" s="13">
        <f>[4]SC!$B$110</f>
        <v>3.3047631388955737E-2</v>
      </c>
      <c r="V52" s="13"/>
      <c r="W52" s="13">
        <f>[4]SC!$B$10</f>
        <v>0.17393123424341575</v>
      </c>
      <c r="X52" s="13">
        <f>[4]SC!$B$11</f>
        <v>3.19154642493161E-2</v>
      </c>
      <c r="Y52" s="13">
        <f>[4]SC!$B$12</f>
        <v>0.39053800354020274</v>
      </c>
      <c r="Z52" s="13">
        <f>[4]SC!$B$13</f>
        <v>1.072788714262726E-9</v>
      </c>
      <c r="AA52" s="13">
        <f>[4]SC!$B$14</f>
        <v>0.14910690339537627</v>
      </c>
      <c r="AB52" s="13">
        <f>[4]SC!$B$15</f>
        <v>1.072788714262726E-9</v>
      </c>
      <c r="AC52" s="13">
        <f>[4]SC!$B$16</f>
        <v>1.072788714262726E-9</v>
      </c>
      <c r="AD52" s="13">
        <f>[4]SC!$B$17</f>
        <v>7.149063991846806E-2</v>
      </c>
      <c r="AE52" s="13">
        <f>[4]SC!$B$18</f>
        <v>9.5757120635090925E-2</v>
      </c>
      <c r="AF52" s="13"/>
      <c r="AG52" s="13">
        <f>[4]SC!$B$20</f>
        <v>1.1863944272842312E-9</v>
      </c>
      <c r="AH52" s="13">
        <f>[4]SC!$B$21</f>
        <v>0.30974385707536706</v>
      </c>
      <c r="AI52" s="13">
        <f>[4]SC!$B$22</f>
        <v>0.16489696144823526</v>
      </c>
      <c r="AJ52" s="13">
        <f>[4]SC!$B$23</f>
        <v>0.52535918029000317</v>
      </c>
      <c r="AK52" s="13"/>
    </row>
    <row r="53" spans="1:37" x14ac:dyDescent="0.35">
      <c r="A53" t="s">
        <v>64</v>
      </c>
      <c r="B53" s="4">
        <f>[4]SD!$C$8</f>
        <v>25865</v>
      </c>
      <c r="C53" s="13">
        <f>[4]SD!$E$8</f>
        <v>6.2710226174366904E-2</v>
      </c>
      <c r="D53" s="13">
        <f>[4]SD!$G$8</f>
        <v>9.8008892325536445E-2</v>
      </c>
      <c r="E53" s="13">
        <f>[4]SD!$J$8</f>
        <v>0.83928088150009661</v>
      </c>
      <c r="F53" s="13"/>
      <c r="G53" s="13">
        <f>[4]SD!$B$81</f>
        <v>0.97173786970809972</v>
      </c>
      <c r="H53" s="13">
        <f>[4]SD!$B$82</f>
        <v>2.826213029190025E-2</v>
      </c>
      <c r="I53" s="10"/>
      <c r="J53" s="10">
        <f>[4]SD!$B$99</f>
        <v>0.44047700015869778</v>
      </c>
      <c r="K53" s="13">
        <f>[4]SD!$B$100</f>
        <v>3.6772540751320595E-2</v>
      </c>
      <c r="L53" s="13">
        <f>[4]SD!$B$101</f>
        <v>0.16672334444217735</v>
      </c>
      <c r="M53" s="13">
        <f>[4]SD!$B$102</f>
        <v>0.10650887573964497</v>
      </c>
      <c r="N53" s="13">
        <f>[4]SD!$B$103</f>
        <v>0</v>
      </c>
      <c r="O53" s="13">
        <f>[4]SD!$B$104</f>
        <v>0</v>
      </c>
      <c r="P53" s="13">
        <f>[4]SD!$B$105</f>
        <v>5.0284522433063548E-2</v>
      </c>
      <c r="Q53" s="13">
        <f>[4]SD!$B$106</f>
        <v>8.6150218776213469E-2</v>
      </c>
      <c r="R53" s="13">
        <f>[4]SD!$B$107</f>
        <v>5.0420549094289148E-2</v>
      </c>
      <c r="S53" s="13">
        <f>[4]SD!$B$108</f>
        <v>3.1331474302296582E-2</v>
      </c>
      <c r="T53" s="13">
        <f>[4]SD!$B$109</f>
        <v>3.1331474302296582E-2</v>
      </c>
      <c r="U53" s="13">
        <f>[4]SD!$B$110</f>
        <v>0</v>
      </c>
      <c r="V53" s="13"/>
      <c r="W53" s="13">
        <f>[4]SD!$B$10</f>
        <v>0.76926348347187323</v>
      </c>
      <c r="X53" s="13">
        <f>[4]SD!$B$11</f>
        <v>3.9899478059153295E-2</v>
      </c>
      <c r="Y53" s="13">
        <f>[4]SD!$B$12</f>
        <v>3.8662284941040019E-9</v>
      </c>
      <c r="Z53" s="13">
        <f>[4]SD!$B$13</f>
        <v>3.8662284941040019E-9</v>
      </c>
      <c r="AA53" s="13">
        <f>[4]SD!$B$14</f>
        <v>3.8662284941040019E-9</v>
      </c>
      <c r="AB53" s="13">
        <f>[4]SD!$B$15</f>
        <v>3.8662284941040019E-9</v>
      </c>
      <c r="AC53" s="13">
        <f>[4]SD!$B$16</f>
        <v>3.8662284941040019E-9</v>
      </c>
      <c r="AD53" s="13">
        <f>[4]SD!$B$17</f>
        <v>0.19083703846897351</v>
      </c>
      <c r="AE53" s="13">
        <f>[4]SD!$B$18</f>
        <v>3.8662284941040019E-9</v>
      </c>
      <c r="AF53" s="13"/>
      <c r="AG53" s="13">
        <f>[4]SD!$B$20</f>
        <v>2.3274695444520797E-2</v>
      </c>
      <c r="AH53" s="13">
        <f>[4]SD!$B$21</f>
        <v>5.3431277581939773E-2</v>
      </c>
      <c r="AI53" s="13">
        <f>[4]SD!$B$22</f>
        <v>3.8662284791562791E-9</v>
      </c>
      <c r="AJ53" s="13">
        <f>[4]SD!$B$23</f>
        <v>0.9232940231073109</v>
      </c>
      <c r="AK53" s="13"/>
    </row>
    <row r="54" spans="1:37" x14ac:dyDescent="0.35">
      <c r="A54" t="s">
        <v>65</v>
      </c>
      <c r="B54" s="4">
        <f>[4]TN!$C$8</f>
        <v>84502</v>
      </c>
      <c r="C54" s="13">
        <f>[4]TN!$E$8</f>
        <v>8.5536437007408109E-2</v>
      </c>
      <c r="D54" s="13">
        <f>[4]TN!$G$8</f>
        <v>0.59397410712172494</v>
      </c>
      <c r="E54" s="13">
        <f>[4]TN!$J$8</f>
        <v>0.28230101062696739</v>
      </c>
      <c r="F54" s="13"/>
      <c r="G54" s="13">
        <f>[4]TN!$B$81</f>
        <v>0.24220728503467373</v>
      </c>
      <c r="H54" s="13">
        <f>[4]TN!$B$82</f>
        <v>0.7577927149653263</v>
      </c>
      <c r="I54" s="10"/>
      <c r="J54" s="10">
        <f>[4]TN!$B$99</f>
        <v>0.16530802576812145</v>
      </c>
      <c r="K54" s="13">
        <f>[4]TN!$B$100</f>
        <v>8.1203260738156507E-2</v>
      </c>
      <c r="L54" s="13">
        <f>[4]TN!$B$101</f>
        <v>9.2977668779468406E-2</v>
      </c>
      <c r="M54" s="13">
        <f>[4]TN!$B$102</f>
        <v>0.15862852109635411</v>
      </c>
      <c r="N54" s="13">
        <f>[4]TN!$B$103</f>
        <v>2.8786204037926807E-2</v>
      </c>
      <c r="O54" s="13">
        <f>[4]TN!$B$104</f>
        <v>0.10506295228061692</v>
      </c>
      <c r="P54" s="13">
        <f>[4]TN!$B$105</f>
        <v>0.1613789053729642</v>
      </c>
      <c r="Q54" s="13">
        <f>[4]TN!$B$106</f>
        <v>9.4601129514170733E-3</v>
      </c>
      <c r="R54" s="13">
        <f>[4]TN!$B$107</f>
        <v>0.1405804735669505</v>
      </c>
      <c r="S54" s="13">
        <f>[4]TN!$B$108</f>
        <v>2.576380373395969E-2</v>
      </c>
      <c r="T54" s="13">
        <f>[4]TN!$B$109</f>
        <v>0</v>
      </c>
      <c r="U54" s="13">
        <f>[4]TN!$B$110</f>
        <v>3.0850071674064353E-2</v>
      </c>
      <c r="V54" s="13"/>
      <c r="W54" s="13">
        <f>[4]TN!$B$10</f>
        <v>0.50385789685451232</v>
      </c>
      <c r="X54" s="13">
        <f>[4]TN!$B$11</f>
        <v>0.1152635440581288</v>
      </c>
      <c r="Y54" s="13">
        <f>[4]TN!$B$12</f>
        <v>2.6472746207190364E-2</v>
      </c>
      <c r="Z54" s="13">
        <f>[4]TN!$B$13</f>
        <v>1.1834039431019385E-9</v>
      </c>
      <c r="AA54" s="13">
        <f>[4]TN!$B$14</f>
        <v>1.1834039431019385E-9</v>
      </c>
      <c r="AB54" s="13">
        <f>[4]TN!$B$15</f>
        <v>0.12683723462166577</v>
      </c>
      <c r="AC54" s="13">
        <f>[4]TN!$B$16</f>
        <v>1.1834039431019385E-9</v>
      </c>
      <c r="AD54" s="13">
        <f>[4]TN!$B$17</f>
        <v>0.18938013301460321</v>
      </c>
      <c r="AE54" s="13">
        <f>[4]TN!$B$18</f>
        <v>3.8188445243899555E-2</v>
      </c>
      <c r="AF54" s="13"/>
      <c r="AG54" s="13">
        <f>[4]TN!$B$20</f>
        <v>8.7911411873269757E-2</v>
      </c>
      <c r="AH54" s="13">
        <f>[4]TN!$B$21</f>
        <v>0.18138418948015994</v>
      </c>
      <c r="AI54" s="13">
        <f>[4]TN!$B$22</f>
        <v>0.20524146416487235</v>
      </c>
      <c r="AJ54" s="13">
        <f>[4]TN!$B$23</f>
        <v>0.5254629344816979</v>
      </c>
      <c r="AK54" s="13"/>
    </row>
    <row r="55" spans="1:37" x14ac:dyDescent="0.35">
      <c r="A55" t="s">
        <v>66</v>
      </c>
      <c r="B55" s="4">
        <f>[4]TX!$C$8</f>
        <v>819716</v>
      </c>
      <c r="C55" s="13">
        <f>[4]TX!$E$8</f>
        <v>0.133784139872834</v>
      </c>
      <c r="D55" s="13">
        <f>[4]TX!$G$8</f>
        <v>0.32493204963670347</v>
      </c>
      <c r="E55" s="13">
        <f>[4]TX!$J$8</f>
        <v>0.46805478970765485</v>
      </c>
      <c r="F55" s="13"/>
      <c r="G55" s="13">
        <f>[4]TX!$B$81</f>
        <v>0.76162737301761263</v>
      </c>
      <c r="H55" s="13">
        <f>[4]TX!$B$82</f>
        <v>0.23837262698238734</v>
      </c>
      <c r="I55" s="10"/>
      <c r="J55" s="10">
        <f>[4]TX!$B$99</f>
        <v>0.11130690773257793</v>
      </c>
      <c r="K55" s="13">
        <f>[4]TX!$B$100</f>
        <v>9.8169093295007184E-2</v>
      </c>
      <c r="L55" s="13">
        <f>[4]TX!$B$101</f>
        <v>6.6837005098581051E-2</v>
      </c>
      <c r="M55" s="13">
        <f>[4]TX!$B$102</f>
        <v>0.15316341148997525</v>
      </c>
      <c r="N55" s="13">
        <f>[4]TX!$B$103</f>
        <v>2.6333025520677837E-2</v>
      </c>
      <c r="O55" s="13">
        <f>[4]TX!$B$104</f>
        <v>7.752944471059825E-2</v>
      </c>
      <c r="P55" s="13">
        <f>[4]TX!$B$105</f>
        <v>8.4935000613310926E-2</v>
      </c>
      <c r="Q55" s="13">
        <f>[4]TX!$B$106</f>
        <v>6.1033926509149905E-2</v>
      </c>
      <c r="R55" s="13">
        <f>[4]TX!$B$107</f>
        <v>5.8335821292766862E-2</v>
      </c>
      <c r="S55" s="13">
        <f>[4]TX!$B$108</f>
        <v>0.11287929809457023</v>
      </c>
      <c r="T55" s="13">
        <f>[4]TX!$B$109</f>
        <v>4.0477595636003436E-2</v>
      </c>
      <c r="U55" s="13">
        <f>[4]TX!$B$110</f>
        <v>0.10899947000678113</v>
      </c>
      <c r="V55" s="13"/>
      <c r="W55" s="13">
        <f>[4]TX!$B$10</f>
        <v>0.47608683983233219</v>
      </c>
      <c r="X55" s="13">
        <f>[4]TX!$B$11</f>
        <v>0.13101854788731707</v>
      </c>
      <c r="Y55" s="13">
        <f>[4]TX!$B$12</f>
        <v>0.10351389993607542</v>
      </c>
      <c r="Z55" s="13">
        <f>[4]TX!$B$13</f>
        <v>2.3360529744448078E-2</v>
      </c>
      <c r="AA55" s="13">
        <f>[4]TX!$B$14</f>
        <v>1.0603672491448257E-2</v>
      </c>
      <c r="AB55" s="13">
        <f>[4]TX!$B$15</f>
        <v>3.0983901741578789E-2</v>
      </c>
      <c r="AC55" s="13">
        <f>[4]TX!$B$16</f>
        <v>3.4814496728135108E-2</v>
      </c>
      <c r="AD55" s="13">
        <f>[4]TX!$B$17</f>
        <v>3.1476755364052915E-2</v>
      </c>
      <c r="AE55" s="13">
        <f>[4]TX!$B$18</f>
        <v>8.2319974234978943E-2</v>
      </c>
      <c r="AF55" s="13"/>
      <c r="AG55" s="13">
        <f>[4]TX!$B$20</f>
        <v>0.1258919813404617</v>
      </c>
      <c r="AH55" s="13">
        <f>[4]TX!$B$21</f>
        <v>0.3921697828295308</v>
      </c>
      <c r="AI55" s="13">
        <f>[4]TX!$B$22</f>
        <v>0.1121282007123371</v>
      </c>
      <c r="AJ55" s="13">
        <f>[4]TX!$B$23</f>
        <v>0.36981003511767041</v>
      </c>
      <c r="AK55" s="13"/>
    </row>
    <row r="56" spans="1:37" x14ac:dyDescent="0.35">
      <c r="A56" t="s">
        <v>67</v>
      </c>
      <c r="B56" s="4">
        <f>[4]UT!$C$8</f>
        <v>25279</v>
      </c>
      <c r="C56" s="13">
        <f>[4]UT!$E$8</f>
        <v>0.24217730131729895</v>
      </c>
      <c r="D56" s="13">
        <f>[4]UT!$G$8</f>
        <v>0.13944380711262314</v>
      </c>
      <c r="E56" s="13">
        <f>[4]UT!$J$8</f>
        <v>0.5986787452035286</v>
      </c>
      <c r="F56" s="13"/>
      <c r="G56" s="13">
        <f>[4]UT!$B$81</f>
        <v>0.34146920368685468</v>
      </c>
      <c r="H56" s="13">
        <f>[4]UT!$B$82</f>
        <v>0.65853079631314526</v>
      </c>
      <c r="I56" s="10"/>
      <c r="J56" s="10">
        <f>[4]UT!$B$99</f>
        <v>0.24708872888912548</v>
      </c>
      <c r="K56" s="13">
        <f>[4]UT!$B$100</f>
        <v>0.22467693208586753</v>
      </c>
      <c r="L56" s="13">
        <f>[4]UT!$B$101</f>
        <v>0.23262220684331705</v>
      </c>
      <c r="M56" s="13">
        <f>[4]UT!$B$102</f>
        <v>6.9710802645763181E-2</v>
      </c>
      <c r="N56" s="13">
        <f>[4]UT!$B$103</f>
        <v>0</v>
      </c>
      <c r="O56" s="13">
        <f>[4]UT!$B$104</f>
        <v>0.1008397769467254</v>
      </c>
      <c r="P56" s="13">
        <f>[4]UT!$B$105</f>
        <v>0</v>
      </c>
      <c r="Q56" s="13">
        <f>[4]UT!$B$106</f>
        <v>0</v>
      </c>
      <c r="R56" s="13">
        <f>[4]UT!$B$107</f>
        <v>0</v>
      </c>
      <c r="S56" s="13">
        <f>[4]UT!$B$108</f>
        <v>3.2978879143986478E-2</v>
      </c>
      <c r="T56" s="13">
        <f>[4]UT!$B$109</f>
        <v>9.3826108944755713E-3</v>
      </c>
      <c r="U56" s="13">
        <f>[4]UT!$B$110</f>
        <v>8.2700062550739292E-2</v>
      </c>
      <c r="V56" s="13"/>
      <c r="W56" s="13">
        <f>[4]UT!$B$10</f>
        <v>0.49582657541833142</v>
      </c>
      <c r="X56" s="13">
        <f>[4]UT!$B$11</f>
        <v>0.25669528066774794</v>
      </c>
      <c r="Y56" s="13">
        <f>[4]UT!$B$12</f>
        <v>3.9558526840460461E-9</v>
      </c>
      <c r="Z56" s="13">
        <f>[4]UT!$B$13</f>
        <v>3.9558526840460461E-9</v>
      </c>
      <c r="AA56" s="13">
        <f>[4]UT!$B$14</f>
        <v>8.2558645516040988E-2</v>
      </c>
      <c r="AB56" s="13">
        <f>[4]UT!$B$15</f>
        <v>3.9558526840460461E-9</v>
      </c>
      <c r="AC56" s="13">
        <f>[4]UT!$B$16</f>
        <v>3.9558526840460461E-9</v>
      </c>
      <c r="AD56" s="13">
        <f>[4]UT!$B$17</f>
        <v>3.9558526840460461E-9</v>
      </c>
      <c r="AE56" s="13">
        <f>[4]UT!$B$18</f>
        <v>1.970014636654931E-2</v>
      </c>
      <c r="AF56" s="13"/>
      <c r="AG56" s="13">
        <f>[4]UT!$B$20</f>
        <v>2.8450363081314111E-2</v>
      </c>
      <c r="AH56" s="13">
        <f>[4]UT!$B$21</f>
        <v>4.0355124938034203E-9</v>
      </c>
      <c r="AI56" s="13">
        <f>[4]UT!$B$22</f>
        <v>8.4221145745677378E-2</v>
      </c>
      <c r="AJ56" s="13">
        <f>[4]UT!$B$23</f>
        <v>0.88732848713749601</v>
      </c>
      <c r="AK56" s="13"/>
    </row>
    <row r="57" spans="1:37" x14ac:dyDescent="0.35">
      <c r="A57" t="s">
        <v>68</v>
      </c>
      <c r="B57" s="4">
        <f>[4]VT!$C$8</f>
        <v>4697</v>
      </c>
      <c r="C57" s="10">
        <f>[4]VT!$E$8</f>
        <v>0</v>
      </c>
      <c r="D57" s="13">
        <f>[4]VT!$G$8</f>
        <v>0</v>
      </c>
      <c r="E57" s="13">
        <f>[4]VT!$J$8</f>
        <v>1</v>
      </c>
      <c r="F57" s="13"/>
      <c r="G57" s="13">
        <f>[4]VT!$B$81</f>
        <v>0.26421119863742815</v>
      </c>
      <c r="H57" s="13">
        <f>[4]VT!$B$82</f>
        <v>0.73578880136257185</v>
      </c>
      <c r="I57" s="10"/>
      <c r="J57" s="10">
        <f>[4]VT!$B$99</f>
        <v>0.38490535114316154</v>
      </c>
      <c r="K57" s="13">
        <f>[4]VT!$B$100</f>
        <v>0.16594280095058592</v>
      </c>
      <c r="L57" s="13">
        <f>[4]VT!$B$101</f>
        <v>0.11726624600508072</v>
      </c>
      <c r="M57" s="13">
        <f>[4]VT!$B$102</f>
        <v>0.16594280095058592</v>
      </c>
      <c r="N57" s="13">
        <f>[4]VT!$B$103</f>
        <v>0</v>
      </c>
      <c r="O57" s="13">
        <f>[4]VT!$B$104</f>
        <v>0.10169630418749488</v>
      </c>
      <c r="P57" s="13">
        <f>[4]VT!$B$105</f>
        <v>0</v>
      </c>
      <c r="Q57" s="13">
        <f>[4]VT!$B$106</f>
        <v>6.4246496763091049E-2</v>
      </c>
      <c r="R57" s="13">
        <f>[4]VT!$B$107</f>
        <v>0</v>
      </c>
      <c r="S57" s="13">
        <f>[4]VT!$B$108</f>
        <v>0</v>
      </c>
      <c r="T57" s="13">
        <f>[4]VT!$B$109</f>
        <v>0</v>
      </c>
      <c r="U57" s="13">
        <f>[4]VT!$B$110</f>
        <v>0</v>
      </c>
      <c r="V57" s="13"/>
      <c r="W57" s="13">
        <f>[4]VT!$B$10</f>
        <v>1</v>
      </c>
      <c r="X57" s="13">
        <f>[4]VT!$B$11</f>
        <v>2.1290185224611456E-8</v>
      </c>
      <c r="Y57" s="13">
        <f>[4]VT!$B$12</f>
        <v>2.1290185224611456E-8</v>
      </c>
      <c r="Z57" s="13">
        <f>[4]VT!$B$13</f>
        <v>2.1290185224611456E-8</v>
      </c>
      <c r="AA57" s="13">
        <f>[4]VT!$B$14</f>
        <v>2.1290185224611456E-8</v>
      </c>
      <c r="AB57" s="13">
        <f>[4]VT!$B$15</f>
        <v>2.1290185224611456E-8</v>
      </c>
      <c r="AC57" s="13">
        <f>[4]VT!$B$16</f>
        <v>2.1290185224611456E-8</v>
      </c>
      <c r="AD57" s="13">
        <f>[4]VT!$B$17</f>
        <v>2.1290185224611456E-8</v>
      </c>
      <c r="AE57" s="13">
        <f>[4]VT!$B$18</f>
        <v>2.1290185224611456E-8</v>
      </c>
      <c r="AF57" s="13"/>
      <c r="AG57" s="13">
        <f>[4]VT!$B$20</f>
        <v>2.1290184771339476E-8</v>
      </c>
      <c r="AH57" s="13">
        <f>[4]VT!$B$21</f>
        <v>0.26421119301232288</v>
      </c>
      <c r="AI57" s="13">
        <f>[4]VT!$B$22</f>
        <v>0.26421119301232288</v>
      </c>
      <c r="AJ57" s="13">
        <f>[4]VT!$B$23</f>
        <v>0.47157759268516941</v>
      </c>
      <c r="AK57" s="13"/>
    </row>
    <row r="58" spans="1:37" x14ac:dyDescent="0.35">
      <c r="A58" t="s">
        <v>69</v>
      </c>
      <c r="B58" s="4">
        <f>[4]VA!$C$8</f>
        <v>91342</v>
      </c>
      <c r="C58" s="13">
        <f>[4]VA!$E$8</f>
        <v>0.2902717260405947</v>
      </c>
      <c r="D58" s="13">
        <f>[4]VA!$G$8</f>
        <v>0.22743097370322524</v>
      </c>
      <c r="E58" s="13">
        <f>[4]VA!$J$8</f>
        <v>0.48229730025618006</v>
      </c>
      <c r="F58" s="13"/>
      <c r="G58" s="13">
        <f>[4]VA!$B$81</f>
        <v>0.54911212804624376</v>
      </c>
      <c r="H58" s="13">
        <f>[4]VA!$B$82</f>
        <v>0.45088787195375624</v>
      </c>
      <c r="I58" s="10"/>
      <c r="J58" s="10">
        <f>[4]VA!$B$99</f>
        <v>0.15151786897901576</v>
      </c>
      <c r="K58" s="13">
        <f>[4]VA!$B$100</f>
        <v>0.17758248270806853</v>
      </c>
      <c r="L58" s="13">
        <f>[4]VA!$B$101</f>
        <v>9.9115713628459362E-2</v>
      </c>
      <c r="M58" s="13">
        <f>[4]VA!$B$102</f>
        <v>0.19393866140565663</v>
      </c>
      <c r="N58" s="13">
        <f>[4]VA!$B$103</f>
        <v>1.7225648983538549E-2</v>
      </c>
      <c r="O58" s="13">
        <f>[4]VA!$B$104</f>
        <v>2.3639454456132691E-2</v>
      </c>
      <c r="P58" s="13">
        <f>[4]VA!$B$105</f>
        <v>0.1338282425783108</v>
      </c>
      <c r="Q58" s="13">
        <f>[4]VA!$B$106</f>
        <v>7.8330305133383765E-3</v>
      </c>
      <c r="R58" s="13">
        <f>[4]VA!$B$107</f>
        <v>6.6465739751557645E-2</v>
      </c>
      <c r="S58" s="13">
        <f>[4]VA!$B$108</f>
        <v>9.4624100312697385E-2</v>
      </c>
      <c r="T58" s="13">
        <f>[4]VA!$B$109</f>
        <v>3.0649802322226468E-2</v>
      </c>
      <c r="U58" s="13">
        <f>[4]VA!$B$110</f>
        <v>3.5792543609978245E-3</v>
      </c>
      <c r="V58" s="13"/>
      <c r="W58" s="13">
        <f>[4]VA!$B$10</f>
        <v>0.14658098136673162</v>
      </c>
      <c r="X58" s="13">
        <f>[4]VA!$B$11</f>
        <v>0.32411158065293072</v>
      </c>
      <c r="Y58" s="13">
        <f>[4]VA!$B$12</f>
        <v>0.29274594381555036</v>
      </c>
      <c r="Z58" s="13">
        <f>[4]VA!$B$13</f>
        <v>5.281250684241641E-2</v>
      </c>
      <c r="AA58" s="13">
        <f>[4]VA!$B$14</f>
        <v>1.0947866260865758E-9</v>
      </c>
      <c r="AB58" s="13">
        <f>[4]VA!$B$15</f>
        <v>1.0947866260865758E-9</v>
      </c>
      <c r="AC58" s="13">
        <f>[4]VA!$B$16</f>
        <v>1.0947866260865758E-9</v>
      </c>
      <c r="AD58" s="13">
        <f>[4]VA!$B$17</f>
        <v>4.7951654222592021E-3</v>
      </c>
      <c r="AE58" s="13">
        <f>[4]VA!$B$18</f>
        <v>1.0947866260865758E-9</v>
      </c>
      <c r="AF58" s="13"/>
      <c r="AG58" s="13">
        <f>[4]VA!$B$20</f>
        <v>0.1524490375156565</v>
      </c>
      <c r="AH58" s="13">
        <f>[4]VA!$B$21</f>
        <v>1.094786624888018E-9</v>
      </c>
      <c r="AI58" s="13">
        <f>[4]VA!$B$22</f>
        <v>6.5774780423272117E-2</v>
      </c>
      <c r="AJ58" s="13">
        <f>[4]VA!$B$23</f>
        <v>0.78177618096628476</v>
      </c>
      <c r="AK58" s="13"/>
    </row>
    <row r="59" spans="1:37" x14ac:dyDescent="0.35">
      <c r="A59" t="s">
        <v>70</v>
      </c>
      <c r="B59" s="4">
        <f>[4]WA!$C$8</f>
        <v>137055</v>
      </c>
      <c r="C59" s="13">
        <f>[4]WA!$E$8</f>
        <v>0.22202035679106927</v>
      </c>
      <c r="D59" s="13">
        <f>[4]WA!$G$8</f>
        <v>0.16492648936558316</v>
      </c>
      <c r="E59" s="13">
        <f>[4]WA!$J$8</f>
        <v>0.35367553172084198</v>
      </c>
      <c r="F59" s="13"/>
      <c r="G59" s="13">
        <f>[4]WA!$B$81</f>
        <v>0.52505928276969105</v>
      </c>
      <c r="H59" s="13">
        <f>[4]WA!$B$82</f>
        <v>0.47494071723030901</v>
      </c>
      <c r="I59" s="10"/>
      <c r="J59" s="10">
        <f>[4]WA!$B$99</f>
        <v>0.17580108852090193</v>
      </c>
      <c r="K59" s="13">
        <f>[4]WA!$B$100</f>
        <v>0.13336862479114625</v>
      </c>
      <c r="L59" s="13">
        <f>[4]WA!$B$101</f>
        <v>8.7688244084545106E-2</v>
      </c>
      <c r="M59" s="13">
        <f>[4]WA!$B$102</f>
        <v>0.17411922998450485</v>
      </c>
      <c r="N59" s="13">
        <f>[4]WA!$B$103</f>
        <v>6.2344565942640352E-2</v>
      </c>
      <c r="O59" s="13">
        <f>[4]WA!$B$104</f>
        <v>8.3053483101457423E-2</v>
      </c>
      <c r="P59" s="13">
        <f>[4]WA!$B$105</f>
        <v>6.4031938769320701E-2</v>
      </c>
      <c r="Q59" s="13">
        <f>[4]WA!$B$106</f>
        <v>1.405316878691128E-2</v>
      </c>
      <c r="R59" s="13">
        <f>[4]WA!$B$107</f>
        <v>5.7414790429397781E-2</v>
      </c>
      <c r="S59" s="13">
        <f>[4]WA!$B$108</f>
        <v>0.10213568462671012</v>
      </c>
      <c r="T59" s="13">
        <f>[4]WA!$B$109</f>
        <v>1.6112756207712287E-2</v>
      </c>
      <c r="U59" s="13">
        <f>[4]WA!$B$110</f>
        <v>2.987642475475194E-2</v>
      </c>
      <c r="V59" s="13"/>
      <c r="W59" s="13">
        <f>[4]WA!$B$10</f>
        <v>0.21601546824267628</v>
      </c>
      <c r="X59" s="13">
        <f>[4]WA!$B$11</f>
        <v>8.2973988544744817E-2</v>
      </c>
      <c r="Y59" s="13">
        <f>[4]WA!$B$12</f>
        <v>5.9078472146218669E-2</v>
      </c>
      <c r="Z59" s="13">
        <f>[4]WA!$B$13</f>
        <v>0.10780343657655686</v>
      </c>
      <c r="AA59" s="13">
        <f>[4]WA!$B$14</f>
        <v>7.2963408850461494E-10</v>
      </c>
      <c r="AB59" s="13">
        <f>[4]WA!$B$15</f>
        <v>7.2963408850461494E-10</v>
      </c>
      <c r="AC59" s="13">
        <f>[4]WA!$B$16</f>
        <v>7.2963408850461494E-10</v>
      </c>
      <c r="AD59" s="13">
        <f>[4]WA!$B$17</f>
        <v>0.21915289482324615</v>
      </c>
      <c r="AE59" s="13">
        <f>[4]WA!$B$18</f>
        <v>0.21583305972055014</v>
      </c>
      <c r="AF59" s="13"/>
      <c r="AG59" s="13">
        <f>[4]WA!$B$20</f>
        <v>5.4502752030406798E-3</v>
      </c>
      <c r="AH59" s="13">
        <f>[4]WA!$B$21</f>
        <v>0.38731018161607833</v>
      </c>
      <c r="AI59" s="13">
        <f>[4]WA!$B$22</f>
        <v>2.5449558061566596E-2</v>
      </c>
      <c r="AJ59" s="13">
        <f>[4]WA!$B$23</f>
        <v>0.58178998511931446</v>
      </c>
      <c r="AK59" s="13"/>
    </row>
    <row r="60" spans="1:37" x14ac:dyDescent="0.35">
      <c r="A60" t="s">
        <v>71</v>
      </c>
      <c r="B60" s="4">
        <f>[4]WV!$C$8</f>
        <v>6876</v>
      </c>
      <c r="C60" s="10">
        <f>[4]WV!$E$8</f>
        <v>0.13089005235602094</v>
      </c>
      <c r="D60" s="13">
        <f>[4]WV!$G$8</f>
        <v>0.6657940663176265</v>
      </c>
      <c r="E60" s="13">
        <f>[4]WV!$J$8</f>
        <v>0.20331588132635253</v>
      </c>
      <c r="F60" s="13"/>
      <c r="G60" s="13">
        <f>[4]WV!$B$81</f>
        <v>0.99999981536192473</v>
      </c>
      <c r="H60" s="13">
        <f>[4]WV!$B$82</f>
        <v>1.846380752145356E-7</v>
      </c>
      <c r="I60" s="10"/>
      <c r="J60" s="10">
        <f>[4]WV!$B$99</f>
        <v>4.5271703356980914E-2</v>
      </c>
      <c r="K60" s="13">
        <f>[4]WV!$B$100</f>
        <v>0.11109485848021648</v>
      </c>
      <c r="L60" s="13">
        <f>[4]WV!$B$101</f>
        <v>6.5823155123235569E-2</v>
      </c>
      <c r="M60" s="13">
        <f>[4]WV!$B$102</f>
        <v>0.50288890514151974</v>
      </c>
      <c r="N60" s="13">
        <f>[4]WV!$B$103</f>
        <v>0</v>
      </c>
      <c r="O60" s="13">
        <f>[4]WV!$B$104</f>
        <v>0</v>
      </c>
      <c r="P60" s="13">
        <f>[4]WV!$B$105</f>
        <v>0.10677978497769326</v>
      </c>
      <c r="Q60" s="13">
        <f>[4]WV!$B$106</f>
        <v>4.5271703356980914E-2</v>
      </c>
      <c r="R60" s="13">
        <f>[4]WV!$B$107</f>
        <v>0.12286988956337307</v>
      </c>
      <c r="S60" s="13">
        <f>[4]WV!$B$108</f>
        <v>0</v>
      </c>
      <c r="T60" s="13">
        <f>[4]WV!$B$109</f>
        <v>0</v>
      </c>
      <c r="U60" s="13">
        <f>[4]WV!$B$110</f>
        <v>0</v>
      </c>
      <c r="V60" s="13"/>
      <c r="W60" s="13">
        <f>[4]WV!$B$10</f>
        <v>1.4543339150668994E-8</v>
      </c>
      <c r="X60" s="13">
        <f>[4]WV!$B$11</f>
        <v>0.30221058755090169</v>
      </c>
      <c r="Y60" s="13">
        <f>[4]WV!$B$12</f>
        <v>0.24432809773123909</v>
      </c>
      <c r="Z60" s="13">
        <f>[4]WV!$B$13</f>
        <v>0.45346131471785922</v>
      </c>
      <c r="AA60" s="13">
        <f>[4]WV!$B$14</f>
        <v>1.4543339150668994E-8</v>
      </c>
      <c r="AB60" s="13">
        <f>[4]WV!$B$15</f>
        <v>1.4543339150668994E-8</v>
      </c>
      <c r="AC60" s="13">
        <f>[4]WV!$B$16</f>
        <v>1.4543339150668994E-8</v>
      </c>
      <c r="AD60" s="13">
        <f>[4]WV!$B$17</f>
        <v>1.4543339150668994E-8</v>
      </c>
      <c r="AE60" s="13">
        <f>[4]WV!$B$18</f>
        <v>1.4543339150668994E-8</v>
      </c>
      <c r="AF60" s="13"/>
      <c r="AG60" s="13">
        <f>[4]WV!$B$20</f>
        <v>1.4543338939160284E-8</v>
      </c>
      <c r="AH60" s="13">
        <f>[4]WV!$B$21</f>
        <v>0.21233274851174014</v>
      </c>
      <c r="AI60" s="13">
        <f>[4]WV!$B$22</f>
        <v>0.58435135857546017</v>
      </c>
      <c r="AJ60" s="13">
        <f>[4]WV!$B$23</f>
        <v>0.20331587836946075</v>
      </c>
      <c r="AK60" s="13"/>
    </row>
    <row r="61" spans="1:37" x14ac:dyDescent="0.35">
      <c r="A61" t="s">
        <v>72</v>
      </c>
      <c r="B61" s="4">
        <f>[4]WI!$C$8</f>
        <v>64889</v>
      </c>
      <c r="C61" s="13">
        <f>[4]WI!$E$8</f>
        <v>0</v>
      </c>
      <c r="D61" s="13">
        <f>[4]WI!$G$8</f>
        <v>0.37505586463036877</v>
      </c>
      <c r="E61" s="13">
        <f>[4]WI!$J$8</f>
        <v>0.51985698654625589</v>
      </c>
      <c r="F61" s="13"/>
      <c r="G61" s="13">
        <f>[4]WI!$B$81</f>
        <v>0.72653300251198205</v>
      </c>
      <c r="H61" s="13">
        <f>[4]WI!$B$82</f>
        <v>0.273466997488018</v>
      </c>
      <c r="I61" s="10"/>
      <c r="J61" s="10">
        <f>[4]WI!$B$99</f>
        <v>0.32533815345871075</v>
      </c>
      <c r="K61" s="13">
        <f>[4]WI!$B$100</f>
        <v>0.11204760550794102</v>
      </c>
      <c r="L61" s="13">
        <f>[4]WI!$B$101</f>
        <v>9.5373492018359804E-2</v>
      </c>
      <c r="M61" s="13">
        <f>[4]WI!$B$102</f>
        <v>0.19242590411200022</v>
      </c>
      <c r="N61" s="13">
        <f>[4]WI!$B$103</f>
        <v>0</v>
      </c>
      <c r="O61" s="13">
        <f>[4]WI!$B$104</f>
        <v>5.3346331424238731E-2</v>
      </c>
      <c r="P61" s="13">
        <f>[4]WI!$B$105</f>
        <v>5.800398066533978E-2</v>
      </c>
      <c r="Q61" s="13">
        <f>[4]WI!$B$106</f>
        <v>0</v>
      </c>
      <c r="R61" s="13">
        <f>[4]WI!$B$107</f>
        <v>3.6408194213141613E-2</v>
      </c>
      <c r="S61" s="13">
        <f>[4]WI!$B$108</f>
        <v>5.800398066533978E-2</v>
      </c>
      <c r="T61" s="13">
        <f>[4]WI!$B$109</f>
        <v>1.8068700326306239E-2</v>
      </c>
      <c r="U61" s="13">
        <f>[4]WI!$B$110</f>
        <v>5.0983657608622064E-2</v>
      </c>
      <c r="V61" s="13"/>
      <c r="W61" s="13">
        <f>[4]WI!$B$10</f>
        <v>9.6225862626947559E-2</v>
      </c>
      <c r="X61" s="13">
        <f>[4]WI!$B$11</f>
        <v>0.13953058299557705</v>
      </c>
      <c r="Y61" s="13">
        <f>[4]WI!$B$12</f>
        <v>0.36040006780810308</v>
      </c>
      <c r="Z61" s="13">
        <f>[4]WI!$B$13</f>
        <v>1.4655796822265716E-2</v>
      </c>
      <c r="AA61" s="13">
        <f>[4]WI!$B$14</f>
        <v>1.5410932515526516E-9</v>
      </c>
      <c r="AB61" s="13">
        <f>[4]WI!$B$15</f>
        <v>1.5410932515526516E-9</v>
      </c>
      <c r="AC61" s="13">
        <f>[4]WI!$B$16</f>
        <v>1.5410932515526516E-9</v>
      </c>
      <c r="AD61" s="13">
        <f>[4]WI!$B$17</f>
        <v>0.24295335110727551</v>
      </c>
      <c r="AE61" s="13">
        <f>[4]WI!$B$18</f>
        <v>0.10510255975589083</v>
      </c>
      <c r="AF61" s="13"/>
      <c r="AG61" s="13">
        <f>[4]WI!$B$20</f>
        <v>1.7220892356987565E-9</v>
      </c>
      <c r="AH61" s="13">
        <f>[4]WI!$B$21</f>
        <v>0.18176651882800374</v>
      </c>
      <c r="AI61" s="13">
        <f>[4]WI!$B$22</f>
        <v>3.010211984001426E-2</v>
      </c>
      <c r="AJ61" s="13">
        <f>[4]WI!$B$23</f>
        <v>0.78813135960989278</v>
      </c>
      <c r="AK61" s="13"/>
    </row>
    <row r="62" spans="1:37" x14ac:dyDescent="0.35">
      <c r="A62" t="s">
        <v>73</v>
      </c>
      <c r="B62" s="4">
        <f>[4]WY!$C$8</f>
        <v>5298</v>
      </c>
      <c r="C62" s="13">
        <f>[4]WY!$E$8</f>
        <v>0</v>
      </c>
      <c r="D62" s="13">
        <f>[4]WY!$G$8</f>
        <v>0.2127217818044545</v>
      </c>
      <c r="E62" s="13">
        <f>[4]WY!$J$8</f>
        <v>0.30445451113627786</v>
      </c>
      <c r="F62" s="13"/>
      <c r="G62" s="41">
        <f>[4]WY!$B$81</f>
        <v>0.48263495658739147</v>
      </c>
      <c r="H62" s="13">
        <f>[4]WY!$B$82</f>
        <v>0.51736504341260858</v>
      </c>
      <c r="I62" s="10"/>
      <c r="J62" s="10">
        <f>[4]WY!$B$99</f>
        <v>0</v>
      </c>
      <c r="K62" s="13">
        <f>[4]WY!$B$100</f>
        <v>0.11494135645079041</v>
      </c>
      <c r="L62" s="13">
        <f>[4]WY!$B$101</f>
        <v>0.16450790413054564</v>
      </c>
      <c r="M62" s="13">
        <f>[4]WY!$B$102</f>
        <v>0.11494135645079041</v>
      </c>
      <c r="N62" s="13">
        <f>[4]WY!$B$103</f>
        <v>0.11494135645079041</v>
      </c>
      <c r="O62" s="13">
        <f>[4]WY!$B$104</f>
        <v>0</v>
      </c>
      <c r="P62" s="13">
        <f>[4]WY!$B$105</f>
        <v>0.11494135645079041</v>
      </c>
      <c r="Q62" s="13">
        <f>[4]WY!$B$106</f>
        <v>0.26078531361550228</v>
      </c>
      <c r="R62" s="13">
        <f>[4]WY!$B$107</f>
        <v>0.11494135645079041</v>
      </c>
      <c r="S62" s="13">
        <f>[4]WY!$B$108</f>
        <v>0</v>
      </c>
      <c r="T62" s="13">
        <f>[4]WY!$B$109</f>
        <v>0</v>
      </c>
      <c r="U62" s="13">
        <f>[4]WY!$B$110</f>
        <v>0</v>
      </c>
      <c r="V62" s="13"/>
      <c r="W62" s="41">
        <f>[4]WY!$B$10</f>
        <v>0.42563231408078522</v>
      </c>
      <c r="X62" s="41">
        <f>[4]WY!$B$11</f>
        <v>1.887504718761797E-8</v>
      </c>
      <c r="Y62" s="41">
        <f>[4]WY!$B$12</f>
        <v>1.887504718761797E-8</v>
      </c>
      <c r="Z62" s="41">
        <f>[4]WY!$B$13</f>
        <v>1.887504718761797E-8</v>
      </c>
      <c r="AA62" s="41">
        <f>[4]WY!$B$14</f>
        <v>1.887504718761797E-8</v>
      </c>
      <c r="AB62" s="41">
        <f>[4]WY!$B$15</f>
        <v>1.887504718761797E-8</v>
      </c>
      <c r="AC62" s="41">
        <f>[4]WY!$B$16</f>
        <v>1.887504718761797E-8</v>
      </c>
      <c r="AD62" s="41">
        <f>[4]WY!$B$17</f>
        <v>1.887504718761797E-8</v>
      </c>
      <c r="AE62" s="41">
        <f>[4]WY!$B$18</f>
        <v>0.57436768591921483</v>
      </c>
      <c r="AF62" s="41"/>
      <c r="AG62" s="41">
        <f>[4]WY!$B$20</f>
        <v>3.6483032726520772E-8</v>
      </c>
      <c r="AH62" s="41">
        <f>[4]WY!$B$21</f>
        <v>0.82269238798304345</v>
      </c>
      <c r="AI62" s="41">
        <f>[4]WY!$B$22</f>
        <v>3.6483032726520772E-8</v>
      </c>
      <c r="AJ62" s="41">
        <f>[4]WY!$B$23</f>
        <v>0.17730753905089097</v>
      </c>
      <c r="AK62" s="13"/>
    </row>
    <row r="63" spans="1:37" x14ac:dyDescent="0.35">
      <c r="B63" s="4"/>
      <c r="C63" s="4"/>
      <c r="D63" s="10"/>
      <c r="E63" s="10"/>
      <c r="F63" s="13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AG63" s="10"/>
      <c r="AH63" s="10"/>
      <c r="AI63" s="10"/>
    </row>
    <row r="64" spans="1:37" x14ac:dyDescent="0.35">
      <c r="C64" s="47" t="s">
        <v>107</v>
      </c>
      <c r="D64" s="47"/>
      <c r="E64" s="47"/>
      <c r="F64" s="22"/>
      <c r="G64" s="47" t="s">
        <v>95</v>
      </c>
      <c r="H64" s="47"/>
      <c r="I64" s="34"/>
      <c r="J64" s="48" t="s">
        <v>75</v>
      </c>
      <c r="K64" s="48"/>
      <c r="L64" s="48"/>
      <c r="M64" s="48"/>
      <c r="N64" s="48"/>
      <c r="O64" s="48"/>
      <c r="P64" s="48"/>
      <c r="Q64" s="48"/>
      <c r="R64" s="48"/>
      <c r="S64" s="32"/>
      <c r="T64" s="32"/>
      <c r="U64" s="32"/>
      <c r="V64" s="35"/>
      <c r="W64" s="51" t="s">
        <v>122</v>
      </c>
      <c r="X64" s="51"/>
      <c r="Y64" s="51"/>
      <c r="Z64" s="51"/>
      <c r="AA64" s="51"/>
      <c r="AB64" s="51"/>
      <c r="AC64" s="51"/>
      <c r="AD64" s="51"/>
      <c r="AE64"/>
      <c r="AG64" s="51" t="s">
        <v>118</v>
      </c>
      <c r="AH64" s="51"/>
      <c r="AI64" s="51"/>
      <c r="AJ64" s="51"/>
    </row>
    <row r="65" spans="1:37" ht="58" x14ac:dyDescent="0.35">
      <c r="A65" s="5" t="s">
        <v>74</v>
      </c>
      <c r="B65" s="6" t="s">
        <v>7</v>
      </c>
      <c r="C65" s="6" t="s">
        <v>96</v>
      </c>
      <c r="D65" s="22" t="s">
        <v>108</v>
      </c>
      <c r="E65" s="22" t="s">
        <v>98</v>
      </c>
      <c r="F65" s="22"/>
      <c r="G65" s="22" t="s">
        <v>99</v>
      </c>
      <c r="H65" s="22" t="s">
        <v>100</v>
      </c>
      <c r="I65" s="34"/>
      <c r="J65" s="22" t="s">
        <v>101</v>
      </c>
      <c r="K65" s="22" t="s">
        <v>102</v>
      </c>
      <c r="L65" s="22" t="s">
        <v>103</v>
      </c>
      <c r="M65" s="22" t="s">
        <v>104</v>
      </c>
      <c r="N65" s="22" t="s">
        <v>22</v>
      </c>
      <c r="O65" s="22" t="s">
        <v>105</v>
      </c>
      <c r="P65" s="45" t="s">
        <v>113</v>
      </c>
      <c r="Q65" s="22" t="s">
        <v>106</v>
      </c>
      <c r="R65" s="22" t="s">
        <v>18</v>
      </c>
      <c r="S65" s="29" t="s">
        <v>114</v>
      </c>
      <c r="T65" s="29" t="s">
        <v>117</v>
      </c>
      <c r="U65" s="29" t="s">
        <v>116</v>
      </c>
      <c r="V65" s="29"/>
      <c r="W65" s="36" t="s">
        <v>123</v>
      </c>
      <c r="X65" s="36" t="s">
        <v>124</v>
      </c>
      <c r="Y65" s="36" t="s">
        <v>125</v>
      </c>
      <c r="Z65" s="36" t="s">
        <v>126</v>
      </c>
      <c r="AA65" s="36" t="s">
        <v>127</v>
      </c>
      <c r="AB65" s="36" t="s">
        <v>128</v>
      </c>
      <c r="AC65" s="36" t="s">
        <v>129</v>
      </c>
      <c r="AD65" s="36" t="s">
        <v>130</v>
      </c>
      <c r="AE65" s="36" t="s">
        <v>123</v>
      </c>
      <c r="AF65" s="36"/>
      <c r="AG65" s="42" t="s">
        <v>119</v>
      </c>
      <c r="AH65" s="42" t="s">
        <v>120</v>
      </c>
      <c r="AI65" s="42" t="s">
        <v>121</v>
      </c>
      <c r="AJ65" s="42" t="s">
        <v>131</v>
      </c>
      <c r="AK65" s="36"/>
    </row>
    <row r="66" spans="1:37" x14ac:dyDescent="0.35">
      <c r="A66" t="s">
        <v>76</v>
      </c>
      <c r="B66" s="4">
        <f>[4]Atlanta_Metro_Area!$C$8</f>
        <v>246095</v>
      </c>
      <c r="C66" s="13">
        <f>[4]Atlanta_Metro_Area!$E$8</f>
        <v>8.7072065665698209E-2</v>
      </c>
      <c r="D66" s="13">
        <f>[4]Atlanta_Metro_Area!$G$8</f>
        <v>0.27278896361161342</v>
      </c>
      <c r="E66" s="26">
        <f>[4]Atlanta_Metro_Area!$J$8</f>
        <v>0.64013897072268844</v>
      </c>
      <c r="F66" s="13"/>
      <c r="G66" s="26">
        <f>[4]Atlanta_Metro_Area!$B$81</f>
        <v>0.70574658463839024</v>
      </c>
      <c r="H66" s="26">
        <f>[4]Atlanta_Metro_Area!$B$82</f>
        <v>0.29425341536160982</v>
      </c>
      <c r="I66" s="26"/>
      <c r="J66" s="10">
        <f>[4]Atlanta_Metro_Area!$B$99</f>
        <v>4.5786387401274491E-2</v>
      </c>
      <c r="K66" s="13">
        <f>[4]Atlanta_Metro_Area!$B$100</f>
        <v>0.16334906584878775</v>
      </c>
      <c r="L66" s="13">
        <f>[4]Atlanta_Metro_Area!B101</f>
        <v>0.14798629099326732</v>
      </c>
      <c r="M66" s="13">
        <f>[4]Atlanta_Metro_Area!B102</f>
        <v>0.1849486971676175</v>
      </c>
      <c r="N66" s="13">
        <f>[4]Atlanta_Metro_Area!B103</f>
        <v>4.2786085464109204E-2</v>
      </c>
      <c r="O66" s="13">
        <f>[4]Atlanta_Metro_Area!B104</f>
        <v>3.0757332570544704E-2</v>
      </c>
      <c r="P66" s="13">
        <f>[4]Atlanta_Metro_Area!B105</f>
        <v>5.6866951652973549E-2</v>
      </c>
      <c r="Q66" s="13">
        <f>[4]Atlanta_Metro_Area!B106</f>
        <v>1.6201842346422576E-2</v>
      </c>
      <c r="R66" s="13">
        <f>[4]Atlanta_Metro_Area!B107</f>
        <v>4.1113247625555537E-2</v>
      </c>
      <c r="S66" s="13">
        <f>[4]Atlanta_Metro_Area!B108</f>
        <v>0.12224111536648286</v>
      </c>
      <c r="T66" s="13">
        <f>[4]Atlanta_Metro_Area!B109</f>
        <v>0.13800859196635254</v>
      </c>
      <c r="U66" s="13">
        <f>[4]Atlanta_Metro_Area!B110</f>
        <v>9.9543915966119473E-3</v>
      </c>
      <c r="V66" s="13"/>
      <c r="W66" s="26">
        <f>[4]Atlanta_Metro_Area!$B$10</f>
        <v>0.1380442512038034</v>
      </c>
      <c r="X66" s="26">
        <f>[4]Atlanta_Metro_Area!$B$11</f>
        <v>0.66441414900749707</v>
      </c>
      <c r="Y66" s="26">
        <f>[4]Atlanta_Metro_Area!$B$12</f>
        <v>4.0403096365224808E-2</v>
      </c>
      <c r="Z66" s="26">
        <f>[4]Atlanta_Metro_Area!$B$13</f>
        <v>9.5166500741583528E-3</v>
      </c>
      <c r="AA66" s="26">
        <f>[4]Atlanta_Metro_Area!$B$14</f>
        <v>4.0634714236372136E-10</v>
      </c>
      <c r="AB66" s="26">
        <f>[4]Atlanta_Metro_Area!$B$15</f>
        <v>4.9387431682886687E-2</v>
      </c>
      <c r="AC66" s="26">
        <f>[4]Atlanta_Metro_Area!$B$16</f>
        <v>4.0634714236372136E-10</v>
      </c>
      <c r="AD66" s="26">
        <f>[4]Atlanta_Metro_Area!$B$17</f>
        <v>4.406834758934558E-2</v>
      </c>
      <c r="AE66" s="26">
        <f>[4]Atlanta_Metro_Area!$B$18</f>
        <v>4.0634714236372136E-10</v>
      </c>
      <c r="AF66" s="26"/>
      <c r="AG66" s="26">
        <f>[4]Atlanta_Metro_Area!$B$20</f>
        <v>0.53859094492348447</v>
      </c>
      <c r="AH66" s="26">
        <f>[4]Atlanta_Metro_Area!$B$21</f>
        <v>6.6332377059172512E-2</v>
      </c>
      <c r="AI66" s="26">
        <f>[4]Atlanta_Metro_Area!$B$22</f>
        <v>5.312197778084797E-2</v>
      </c>
      <c r="AJ66" s="26">
        <f>[4]Atlanta_Metro_Area!$B$23</f>
        <v>0.34195470023649499</v>
      </c>
    </row>
    <row r="67" spans="1:37" x14ac:dyDescent="0.35">
      <c r="A67" t="s">
        <v>77</v>
      </c>
      <c r="B67" s="4">
        <f>[4]Boston_Metro_Area!$C$8</f>
        <v>67622</v>
      </c>
      <c r="C67" s="13">
        <f>[4]Boston_Metro_Area!$E$8</f>
        <v>0.16748987016059863</v>
      </c>
      <c r="D67" s="13">
        <f>[4]Boston_Metro_Area!$G$8</f>
        <v>0.13056401762739936</v>
      </c>
      <c r="E67" s="26">
        <f>[4]Boston_Metro_Area!$J$8</f>
        <v>0.58550471739966281</v>
      </c>
      <c r="F67" s="13"/>
      <c r="G67" s="26">
        <f>[4]Boston_Metro_Area!$B$81</f>
        <v>0.33717817902193042</v>
      </c>
      <c r="H67" s="26">
        <f>[4]Boston_Metro_Area!$B$82</f>
        <v>0.66282182097806963</v>
      </c>
      <c r="I67" s="26"/>
      <c r="J67" s="10">
        <f>[4]Boston_Metro_Area!$B$99</f>
        <v>0.30649519444539453</v>
      </c>
      <c r="K67" s="13">
        <f>[4]Boston_Metro_Area!$B$100</f>
        <v>0.21667179715201057</v>
      </c>
      <c r="L67" s="13">
        <f>[4]Boston_Metro_Area!B101</f>
        <v>8.1660225057290425E-2</v>
      </c>
      <c r="M67" s="13">
        <f>[4]Boston_Metro_Area!B102</f>
        <v>9.863073046710219E-2</v>
      </c>
      <c r="N67" s="13">
        <f>[4]Boston_Metro_Area!B103</f>
        <v>4.5171073183523161E-2</v>
      </c>
      <c r="O67" s="13">
        <f>[4]Boston_Metro_Area!B104</f>
        <v>6.0779149707562333E-2</v>
      </c>
      <c r="P67" s="13">
        <f>[4]Boston_Metro_Area!B105</f>
        <v>7.9231795327838014E-2</v>
      </c>
      <c r="Q67" s="13">
        <f>[4]Boston_Metro_Area!B106</f>
        <v>0</v>
      </c>
      <c r="R67" s="13">
        <f>[4]Boston_Metro_Area!B107</f>
        <v>8.2560910262110793E-2</v>
      </c>
      <c r="S67" s="13">
        <f>[4]Boston_Metro_Area!B108</f>
        <v>4.0359818038786469E-3</v>
      </c>
      <c r="T67" s="13">
        <f>[4]Boston_Metro_Area!B109</f>
        <v>1.8008003557136505E-2</v>
      </c>
      <c r="U67" s="13">
        <f>[4]Boston_Metro_Area!B110</f>
        <v>6.7551390361528197E-3</v>
      </c>
      <c r="V67" s="13"/>
      <c r="W67" s="26">
        <f>[4]Boston_Metro_Area!$B$10</f>
        <v>0.32405134423708259</v>
      </c>
      <c r="X67" s="26">
        <f>[4]Boston_Metro_Area!$B$11</f>
        <v>0.13078583892815948</v>
      </c>
      <c r="Y67" s="26">
        <f>[4]Boston_Metro_Area!$B$12</f>
        <v>0.1065185886250037</v>
      </c>
      <c r="Z67" s="26">
        <f>[4]Boston_Metro_Area!$B$13</f>
        <v>4.6715565940078675E-2</v>
      </c>
      <c r="AA67" s="26">
        <f>[4]Boston_Metro_Area!$B$14</f>
        <v>1.478808671734051E-9</v>
      </c>
      <c r="AB67" s="26">
        <f>[4]Boston_Metro_Area!$B$15</f>
        <v>1.478808671734051E-9</v>
      </c>
      <c r="AC67" s="26">
        <f>[4]Boston_Metro_Area!$B$16</f>
        <v>1.478808671734051E-9</v>
      </c>
      <c r="AD67" s="26">
        <f>[4]Boston_Metro_Area!$B$17</f>
        <v>1.478808671734051E-9</v>
      </c>
      <c r="AE67" s="26">
        <f>[4]Boston_Metro_Area!$B$18</f>
        <v>0.20988731477921385</v>
      </c>
      <c r="AF67" s="26"/>
      <c r="AG67" s="26">
        <f>[4]Boston_Metro_Area!$B$20</f>
        <v>0.11967320241883464</v>
      </c>
      <c r="AH67" s="26">
        <f>[4]Boston_Metro_Area!$B$21</f>
        <v>0.11218954230034389</v>
      </c>
      <c r="AI67" s="26">
        <f>[4]Boston_Metro_Area!$B$22</f>
        <v>1.633986925434662E-9</v>
      </c>
      <c r="AJ67" s="26">
        <f>[4]Boston_Metro_Area!$B$23</f>
        <v>0.76813725364683461</v>
      </c>
    </row>
    <row r="68" spans="1:37" x14ac:dyDescent="0.35">
      <c r="A68" t="s">
        <v>78</v>
      </c>
      <c r="B68" s="4">
        <f>[4]Chicago_Metro_Area!$C$8</f>
        <v>236588</v>
      </c>
      <c r="C68" s="13">
        <f>[4]Chicago_Metro_Area!$E$8</f>
        <v>0.40989821968992513</v>
      </c>
      <c r="D68" s="13">
        <f>[4]Chicago_Metro_Area!$G$8</f>
        <v>0.13428407188868413</v>
      </c>
      <c r="E68" s="26">
        <f>[4]Chicago_Metro_Area!$J$8</f>
        <v>0.4558177084213908</v>
      </c>
      <c r="F68" s="13"/>
      <c r="G68" s="26">
        <f>[4]Chicago_Metro_Area!$B$81</f>
        <v>0.44119312898371854</v>
      </c>
      <c r="H68" s="26">
        <f>[4]Chicago_Metro_Area!$B$82</f>
        <v>0.55880687101628146</v>
      </c>
      <c r="I68" s="26"/>
      <c r="J68" s="10">
        <f>[4]Chicago_Metro_Area!$B$99</f>
        <v>6.2202610753539403E-2</v>
      </c>
      <c r="K68" s="13">
        <f>[4]Chicago_Metro_Area!$B$100</f>
        <v>5.8275051777436464E-2</v>
      </c>
      <c r="L68" s="13">
        <f>[4]Chicago_Metro_Area!B101</f>
        <v>0.11378771111674801</v>
      </c>
      <c r="M68" s="13">
        <f>[4]Chicago_Metro_Area!B102</f>
        <v>0.19221902900930182</v>
      </c>
      <c r="N68" s="13">
        <f>[4]Chicago_Metro_Area!B103</f>
        <v>5.6772600188991128E-2</v>
      </c>
      <c r="O68" s="13">
        <f>[4]Chicago_Metro_Area!B104</f>
        <v>0.137532857417623</v>
      </c>
      <c r="P68" s="13">
        <f>[4]Chicago_Metro_Area!B105</f>
        <v>0.13733215887519618</v>
      </c>
      <c r="Q68" s="13">
        <f>[4]Chicago_Metro_Area!B106</f>
        <v>5.2279182822434749E-3</v>
      </c>
      <c r="R68" s="13">
        <f>[4]Chicago_Metro_Area!B107</f>
        <v>0.13141991431287231</v>
      </c>
      <c r="S68" s="13">
        <f>[4]Chicago_Metro_Area!B108</f>
        <v>3.4865796787150835E-2</v>
      </c>
      <c r="T68" s="13">
        <f>[4]Chicago_Metro_Area!B109</f>
        <v>2.6251090601454505E-2</v>
      </c>
      <c r="U68" s="13">
        <f>[4]Chicago_Metro_Area!B110</f>
        <v>4.4113260877442877E-2</v>
      </c>
      <c r="V68" s="13"/>
      <c r="W68" s="26">
        <f>[4]Chicago_Metro_Area!$B$10</f>
        <v>4.6701438788104212E-2</v>
      </c>
      <c r="X68" s="26">
        <f>[4]Chicago_Metro_Area!$B$11</f>
        <v>0.14294047035352597</v>
      </c>
      <c r="Y68" s="26">
        <f>[4]Chicago_Metro_Area!$B$12</f>
        <v>0.33632728625289532</v>
      </c>
      <c r="Z68" s="26">
        <f>[4]Chicago_Metro_Area!$B$13</f>
        <v>0.12225049453057636</v>
      </c>
      <c r="AA68" s="26">
        <f>[4]Chicago_Metro_Area!$B$14</f>
        <v>4.2267570629110525E-10</v>
      </c>
      <c r="AB68" s="26">
        <f>[4]Chicago_Metro_Area!$B$15</f>
        <v>1.9197930579741999E-2</v>
      </c>
      <c r="AC68" s="26">
        <f>[4]Chicago_Metro_Area!$B$16</f>
        <v>4.2267570629110525E-10</v>
      </c>
      <c r="AD68" s="26">
        <f>[4]Chicago_Metro_Area!$B$17</f>
        <v>0.1869790521919962</v>
      </c>
      <c r="AE68" s="26">
        <f>[4]Chicago_Metro_Area!$B$18</f>
        <v>4.1215108120445668E-2</v>
      </c>
      <c r="AF68" s="26"/>
      <c r="AG68" s="26">
        <f>[4]Chicago_Metro_Area!$B$20</f>
        <v>8.0613051435624111E-2</v>
      </c>
      <c r="AH68" s="26">
        <f>[4]Chicago_Metro_Area!$B$21</f>
        <v>0.10760100935385292</v>
      </c>
      <c r="AI68" s="26">
        <f>[4]Chicago_Metro_Area!$B$22</f>
        <v>0.40172536952579813</v>
      </c>
      <c r="AJ68" s="26">
        <f>[4]Chicago_Metro_Area!$B$23</f>
        <v>0.41006056968472487</v>
      </c>
    </row>
    <row r="69" spans="1:37" x14ac:dyDescent="0.35">
      <c r="A69" t="s">
        <v>79</v>
      </c>
      <c r="B69" s="4">
        <f>[4]Dallas_Metro_Area!$C$8</f>
        <v>259136</v>
      </c>
      <c r="C69" s="13">
        <f>[4]Dallas_Metro_Area!$E$8</f>
        <v>0.21222446900469252</v>
      </c>
      <c r="D69" s="13">
        <f>[4]Dallas_Metro_Area!$G$8</f>
        <v>0.44587012225240802</v>
      </c>
      <c r="E69" s="13">
        <f>[4]Dallas_Metro_Area!$J$8</f>
        <v>0.29055399481353422</v>
      </c>
      <c r="F69" s="13"/>
      <c r="G69" s="13">
        <f>[4]Dallas_Metro_Area!$B$81</f>
        <v>0.81530618939016819</v>
      </c>
      <c r="H69" s="13">
        <f>[4]Dallas_Metro_Area!$B$82</f>
        <v>0.18469381060983187</v>
      </c>
      <c r="I69" s="13"/>
      <c r="J69" s="10">
        <f>[4]Dallas_Metro_Area!$B$99</f>
        <v>7.4123096505137973E-2</v>
      </c>
      <c r="K69" s="13">
        <f>[4]Dallas_Metro_Area!$B$100</f>
        <v>0.17468052221614799</v>
      </c>
      <c r="L69" s="13">
        <f>[4]Dallas_Metro_Area!B101</f>
        <v>2.8596257773674062E-2</v>
      </c>
      <c r="M69" s="13">
        <f>[4]Dallas_Metro_Area!B102</f>
        <v>0.23254251537023765</v>
      </c>
      <c r="N69" s="13">
        <f>[4]Dallas_Metro_Area!B103</f>
        <v>1.3357672248795353E-2</v>
      </c>
      <c r="O69" s="13">
        <f>[4]Dallas_Metro_Area!B104</f>
        <v>6.8834577632835806E-2</v>
      </c>
      <c r="P69" s="13">
        <f>[4]Dallas_Metro_Area!B105</f>
        <v>0.10106514241453533</v>
      </c>
      <c r="Q69" s="13">
        <f>[4]Dallas_Metro_Area!B106</f>
        <v>0.10255877411211566</v>
      </c>
      <c r="R69" s="13">
        <f>[4]Dallas_Metro_Area!B107</f>
        <v>6.7121328942567796E-2</v>
      </c>
      <c r="S69" s="13">
        <f>[4]Dallas_Metro_Area!B108</f>
        <v>9.0845867835438396E-2</v>
      </c>
      <c r="T69" s="13">
        <f>[4]Dallas_Metro_Area!B109</f>
        <v>1.0568772588965545E-2</v>
      </c>
      <c r="U69" s="13">
        <f>[4]Dallas_Metro_Area!B110</f>
        <v>3.5705472359548442E-2</v>
      </c>
      <c r="V69" s="13"/>
      <c r="W69" s="13">
        <f>[4]Dallas_Metro_Area!$B$10</f>
        <v>0.51237959990121018</v>
      </c>
      <c r="X69" s="13">
        <f>[4]Dallas_Metro_Area!$B$11</f>
        <v>4.7492436404050382E-2</v>
      </c>
      <c r="Y69" s="13">
        <f>[4]Dallas_Metro_Area!$B$12</f>
        <v>2.4894264015806373E-2</v>
      </c>
      <c r="Z69" s="13">
        <f>[4]Dallas_Metro_Area!$B$13</f>
        <v>1.0002469745616201E-2</v>
      </c>
      <c r="AA69" s="13">
        <f>[4]Dallas_Metro_Area!$B$14</f>
        <v>3.8589775253148926E-10</v>
      </c>
      <c r="AB69" s="13">
        <f>[4]Dallas_Metro_Area!$B$15</f>
        <v>9.8010311187947646E-2</v>
      </c>
      <c r="AC69" s="13">
        <f>[4]Dallas_Metro_Area!$B$16</f>
        <v>0.11012750061743641</v>
      </c>
      <c r="AD69" s="13">
        <f>[4]Dallas_Metro_Area!$B$17</f>
        <v>4.7465423561373178E-3</v>
      </c>
      <c r="AE69" s="13">
        <f>[4]Dallas_Metro_Area!$B$18</f>
        <v>0.16162941467028896</v>
      </c>
      <c r="AF69" s="13"/>
      <c r="AG69" s="13">
        <f>[4]Dallas_Metro_Area!$B$20</f>
        <v>0.13706339541112544</v>
      </c>
      <c r="AH69" s="13">
        <f>[4]Dallas_Metro_Area!$B$21</f>
        <v>0.24669954645315034</v>
      </c>
      <c r="AI69" s="13">
        <f>[4]Dallas_Metro_Area!$B$22</f>
        <v>0.12868430954471341</v>
      </c>
      <c r="AJ69" s="13">
        <f>[4]Dallas_Metro_Area!$B$23</f>
        <v>0.48755274859101078</v>
      </c>
    </row>
    <row r="70" spans="1:37" x14ac:dyDescent="0.35">
      <c r="A70" t="s">
        <v>80</v>
      </c>
      <c r="B70" s="4">
        <f>[4]Detroit_Metro_Area!$C$8</f>
        <v>102102</v>
      </c>
      <c r="C70" s="13">
        <f>[4]Detroit_Metro_Area!$E$8</f>
        <v>0.25062192709251535</v>
      </c>
      <c r="D70" s="13">
        <f>[4]Detroit_Metro_Area!$G$8</f>
        <v>0.53744294920765512</v>
      </c>
      <c r="E70" s="13">
        <f>[4]Detroit_Metro_Area!$J$8</f>
        <v>0.21192532957238838</v>
      </c>
      <c r="F70" s="13"/>
      <c r="G70" s="26">
        <f>[4]Detroit_Metro_Area!$B$81</f>
        <v>0.56250562055975784</v>
      </c>
      <c r="H70" s="26">
        <f>[4]Detroit_Metro_Area!$B$82</f>
        <v>0.43749437944024222</v>
      </c>
      <c r="I70" s="26"/>
      <c r="J70" s="10">
        <f>[4]Detroit_Metro_Area!$B$99</f>
        <v>9.1377083167211548E-2</v>
      </c>
      <c r="K70" s="13">
        <f>[4]Detroit_Metro_Area!$B$100</f>
        <v>0.11448209871621083</v>
      </c>
      <c r="L70" s="13">
        <f>[4]Detroit_Metro_Area!B101</f>
        <v>6.4817797623793957E-2</v>
      </c>
      <c r="M70" s="13">
        <f>[4]Detroit_Metro_Area!B102</f>
        <v>0.15947691571645004</v>
      </c>
      <c r="N70" s="13">
        <f>[4]Detroit_Metro_Area!B103</f>
        <v>0.11939079818196316</v>
      </c>
      <c r="O70" s="13">
        <f>[4]Detroit_Metro_Area!B104</f>
        <v>8.5938920341280603E-2</v>
      </c>
      <c r="P70" s="13">
        <f>[4]Detroit_Metro_Area!B105</f>
        <v>5.1935252372219118E-2</v>
      </c>
      <c r="Q70" s="13">
        <f>[4]Detroit_Metro_Area!B106</f>
        <v>0</v>
      </c>
      <c r="R70" s="13">
        <f>[4]Detroit_Metro_Area!B107</f>
        <v>9.9325412646519423E-2</v>
      </c>
      <c r="S70" s="13">
        <f>[4]Detroit_Metro_Area!B108</f>
        <v>0.14775536241129097</v>
      </c>
      <c r="T70" s="13">
        <f>[4]Detroit_Metro_Area!B109</f>
        <v>0</v>
      </c>
      <c r="U70" s="13">
        <f>[4]Detroit_Metro_Area!B110</f>
        <v>6.5500358823060364E-2</v>
      </c>
      <c r="V70" s="13"/>
      <c r="W70" s="26">
        <f>[4]Detroit_Metro_Area!$B$10</f>
        <v>0.69403145873734107</v>
      </c>
      <c r="X70" s="26">
        <f>[4]Detroit_Metro_Area!$B$11</f>
        <v>1.5670603905898025E-2</v>
      </c>
      <c r="Y70" s="26">
        <f>[4]Detroit_Metro_Area!$B$12</f>
        <v>4.0890482066952658E-2</v>
      </c>
      <c r="Z70" s="26">
        <f>[4]Detroit_Metro_Area!$B$13</f>
        <v>9.7941274411862661E-10</v>
      </c>
      <c r="AA70" s="26">
        <f>[4]Detroit_Metro_Area!$B$14</f>
        <v>9.7941274411862661E-10</v>
      </c>
      <c r="AB70" s="26">
        <f>[4]Detroit_Metro_Area!$B$15</f>
        <v>9.7941274411862661E-10</v>
      </c>
      <c r="AC70" s="26">
        <f>[4]Detroit_Metro_Area!$B$16</f>
        <v>9.7941274411862661E-10</v>
      </c>
      <c r="AD70" s="26">
        <f>[4]Detroit_Metro_Area!$B$17</f>
        <v>0.20775303128244305</v>
      </c>
      <c r="AE70" s="26">
        <f>[4]Detroit_Metro_Area!$B$18</f>
        <v>4.1654424007365187E-2</v>
      </c>
      <c r="AF70" s="26"/>
      <c r="AG70" s="26">
        <f>[4]Detroit_Metro_Area!$B$20</f>
        <v>9.794127431593771E-10</v>
      </c>
      <c r="AH70" s="26">
        <f>[4]Detroit_Metro_Area!$B$21</f>
        <v>0.46938355715913149</v>
      </c>
      <c r="AI70" s="26">
        <f>[4]Detroit_Metro_Area!$B$22</f>
        <v>6.8715598060061903E-2</v>
      </c>
      <c r="AJ70" s="26">
        <f>[4]Detroit_Metro_Area!$B$23</f>
        <v>0.46190084380139385</v>
      </c>
    </row>
    <row r="71" spans="1:37" x14ac:dyDescent="0.35">
      <c r="A71" t="s">
        <v>81</v>
      </c>
      <c r="B71" s="4">
        <f>[4]Houston_Metro_Area!$C$8</f>
        <v>304430</v>
      </c>
      <c r="C71" s="13">
        <f>[4]Houston_Metro_Area!$E$8</f>
        <v>1.3579476398515257E-2</v>
      </c>
      <c r="D71" s="13">
        <f>[4]Houston_Metro_Area!$G$8</f>
        <v>0.15269520086719443</v>
      </c>
      <c r="E71" s="13">
        <f>[4]Houston_Metro_Area!$J$8</f>
        <v>0.68026147225963274</v>
      </c>
      <c r="F71" s="13"/>
      <c r="G71" s="13">
        <f>[4]Houston_Metro_Area!$B$81</f>
        <v>0.77151949771522821</v>
      </c>
      <c r="H71" s="13">
        <f>[4]Houston_Metro_Area!$B$82</f>
        <v>0.22848050228477185</v>
      </c>
      <c r="I71" s="13"/>
      <c r="J71" s="10">
        <f>[4]Houston_Metro_Area!$B$99</f>
        <v>8.2892175392962231E-2</v>
      </c>
      <c r="K71" s="13">
        <f>[4]Houston_Metro_Area!$B$100</f>
        <v>5.5615042722517626E-2</v>
      </c>
      <c r="L71" s="13">
        <f>[4]Houston_Metro_Area!B101</f>
        <v>5.291230851469518E-2</v>
      </c>
      <c r="M71" s="13">
        <f>[4]Houston_Metro_Area!B102</f>
        <v>6.7508405453428205E-2</v>
      </c>
      <c r="N71" s="13">
        <f>[4]Houston_Metro_Area!B103</f>
        <v>1.3966624646338154E-2</v>
      </c>
      <c r="O71" s="13">
        <f>[4]Houston_Metro_Area!B104</f>
        <v>4.7550137135035128E-2</v>
      </c>
      <c r="P71" s="13">
        <f>[4]Houston_Metro_Area!B105</f>
        <v>5.8867316233224477E-2</v>
      </c>
      <c r="Q71" s="13">
        <f>[4]Houston_Metro_Area!B106</f>
        <v>7.4932181854212215E-2</v>
      </c>
      <c r="R71" s="13">
        <f>[4]Houston_Metro_Area!B107</f>
        <v>1.8561106272574825E-2</v>
      </c>
      <c r="S71" s="13">
        <f>[4]Houston_Metro_Area!B108</f>
        <v>0.26350076519184751</v>
      </c>
      <c r="T71" s="13">
        <f>[4]Houston_Metro_Area!B109</f>
        <v>1.9287164260628174E-2</v>
      </c>
      <c r="U71" s="13">
        <f>[4]Houston_Metro_Area!B110</f>
        <v>0.24440677232253627</v>
      </c>
      <c r="V71" s="13"/>
      <c r="W71" s="13">
        <f>[4]Houston_Metro_Area!$B$10</f>
        <v>0.6767664159248431</v>
      </c>
      <c r="X71" s="13">
        <f>[4]Houston_Metro_Area!$B$11</f>
        <v>7.6083171829320367E-2</v>
      </c>
      <c r="Y71" s="13">
        <f>[4]Houston_Metro_Area!$B$12</f>
        <v>8.9222481358604611E-2</v>
      </c>
      <c r="Z71" s="13">
        <f>[4]Houston_Metro_Area!$B$13</f>
        <v>1.5944552113786422E-2</v>
      </c>
      <c r="AA71" s="13">
        <f>[4]Houston_Metro_Area!$B$14</f>
        <v>3.284827382321059E-10</v>
      </c>
      <c r="AB71" s="13">
        <f>[4]Houston_Metro_Area!$B$15</f>
        <v>3.284827382321059E-10</v>
      </c>
      <c r="AC71" s="13">
        <f>[4]Houston_Metro_Area!$B$16</f>
        <v>3.284827382321059E-10</v>
      </c>
      <c r="AD71" s="13">
        <f>[4]Houston_Metro_Area!$B$17</f>
        <v>3.284827382321059E-10</v>
      </c>
      <c r="AE71" s="13">
        <f>[4]Houston_Metro_Area!$B$18</f>
        <v>2.1137864205236015E-2</v>
      </c>
      <c r="AF71" s="13"/>
      <c r="AG71" s="13">
        <f>[4]Houston_Metro_Area!$B$20</f>
        <v>3.3832895964348277E-2</v>
      </c>
      <c r="AH71" s="13">
        <f>[4]Houston_Metro_Area!$B$21</f>
        <v>0.55103794036121534</v>
      </c>
      <c r="AI71" s="13">
        <f>[4]Houston_Metro_Area!$B$22</f>
        <v>0.19477908951186937</v>
      </c>
      <c r="AJ71" s="13">
        <f>[4]Houston_Metro_Area!$B$23</f>
        <v>0.22035007416256702</v>
      </c>
    </row>
    <row r="72" spans="1:37" x14ac:dyDescent="0.35">
      <c r="A72" t="s">
        <v>82</v>
      </c>
      <c r="B72" s="4">
        <f>[4]Los.Angeles_Metro_Area!$C$8</f>
        <v>354398</v>
      </c>
      <c r="C72" s="13">
        <f>[4]Los.Angeles_Metro_Area!$E$8</f>
        <v>7.8914102224053179E-2</v>
      </c>
      <c r="D72" s="13">
        <f>[4]Los.Angeles_Metro_Area!$G$8</f>
        <v>0.14163172478399991</v>
      </c>
      <c r="E72" s="26">
        <f>[4]Los.Angeles_Metro_Area!$J$8</f>
        <v>0.77945699467829954</v>
      </c>
      <c r="F72" s="13"/>
      <c r="G72" s="26">
        <f>[4]Los.Angeles_Metro_Area!$B$81</f>
        <v>0.7321457796037224</v>
      </c>
      <c r="H72" s="26">
        <f>[4]Los.Angeles_Metro_Area!$B$82</f>
        <v>0.26785422039627765</v>
      </c>
      <c r="I72" s="26"/>
      <c r="J72" s="10">
        <f>[4]Los.Angeles_Metro_Area!$B$99</f>
        <v>0.18121068549304759</v>
      </c>
      <c r="K72" s="13">
        <f>[4]Los.Angeles_Metro_Area!$B$100</f>
        <v>0.18709976492699573</v>
      </c>
      <c r="L72" s="13">
        <f>[4]Los.Angeles_Metro_Area!B101</f>
        <v>5.0576758653480547E-2</v>
      </c>
      <c r="M72" s="13">
        <f>[4]Los.Angeles_Metro_Area!B102</f>
        <v>4.3042798412119318E-2</v>
      </c>
      <c r="N72" s="13">
        <f>[4]Los.Angeles_Metro_Area!B103</f>
        <v>0.16204981979136834</v>
      </c>
      <c r="O72" s="13">
        <f>[4]Los.Angeles_Metro_Area!B104</f>
        <v>0.17866528671273826</v>
      </c>
      <c r="P72" s="13">
        <f>[4]Los.Angeles_Metro_Area!B105</f>
        <v>1.0154285478202353E-2</v>
      </c>
      <c r="Q72" s="13">
        <f>[4]Los.Angeles_Metro_Area!B106</f>
        <v>5.3666949799974373E-3</v>
      </c>
      <c r="R72" s="13">
        <f>[4]Los.Angeles_Metro_Area!B107</f>
        <v>8.3420455762929883E-3</v>
      </c>
      <c r="S72" s="13">
        <f>[4]Los.Angeles_Metro_Area!B108</f>
        <v>0.14885926220548476</v>
      </c>
      <c r="T72" s="13">
        <f>[4]Los.Angeles_Metro_Area!B109</f>
        <v>2.4632597770272682E-2</v>
      </c>
      <c r="U72" s="13">
        <f>[4]Los.Angeles_Metro_Area!B110</f>
        <v>0</v>
      </c>
      <c r="V72" s="13"/>
      <c r="W72" s="26">
        <f>[4]Los.Angeles_Metro_Area!$B$10</f>
        <v>4.4915603361192782E-2</v>
      </c>
      <c r="X72" s="26">
        <f>[4]Los.Angeles_Metro_Area!$B$11</f>
        <v>9.7012398489833465E-2</v>
      </c>
      <c r="Y72" s="26">
        <f>[4]Los.Angeles_Metro_Area!$B$12</f>
        <v>1.4599405188516865E-2</v>
      </c>
      <c r="Z72" s="26">
        <f>[4]Los.Angeles_Metro_Area!$B$13</f>
        <v>2.5155333833712379E-2</v>
      </c>
      <c r="AA72" s="26">
        <f>[4]Los.Angeles_Metro_Area!$B$14</f>
        <v>4.8600725737729895E-2</v>
      </c>
      <c r="AB72" s="26">
        <f>[4]Los.Angeles_Metro_Area!$B$15</f>
        <v>4.6275656183161302E-3</v>
      </c>
      <c r="AC72" s="26">
        <f>[4]Los.Angeles_Metro_Area!$B$16</f>
        <v>2.8216863526317872E-10</v>
      </c>
      <c r="AD72" s="26">
        <f>[4]Los.Angeles_Metro_Area!$B$17</f>
        <v>0.12726369787639885</v>
      </c>
      <c r="AE72" s="26">
        <f>[4]Los.Angeles_Metro_Area!$B$18</f>
        <v>9.2604924407022615E-2</v>
      </c>
      <c r="AF72" s="26"/>
      <c r="AG72" s="26">
        <f>[4]Los.Angeles_Metro_Area!$B$20</f>
        <v>0.1456945420274888</v>
      </c>
      <c r="AH72" s="26">
        <f>[4]Los.Angeles_Metro_Area!$B$21</f>
        <v>7.1554942310785297E-2</v>
      </c>
      <c r="AI72" s="26">
        <f>[4]Los.Angeles_Metro_Area!$B$22</f>
        <v>3.3580794528201265E-2</v>
      </c>
      <c r="AJ72" s="26">
        <f>[4]Los.Angeles_Metro_Area!$B$23</f>
        <v>0.74916972113352465</v>
      </c>
    </row>
    <row r="73" spans="1:37" x14ac:dyDescent="0.35">
      <c r="A73" t="s">
        <v>83</v>
      </c>
      <c r="B73" s="4">
        <f>[4]Miami_Metro_Area!$C$8</f>
        <v>143622</v>
      </c>
      <c r="C73" s="13">
        <f>[4]Miami_Metro_Area!$E$8</f>
        <v>2.251744161757948E-2</v>
      </c>
      <c r="D73" s="13">
        <f>[4]Miami_Metro_Area!$G$8</f>
        <v>0.42392530392279737</v>
      </c>
      <c r="E73" s="26">
        <f>[4]Miami_Metro_Area!$J$8</f>
        <v>0.52970297029702973</v>
      </c>
      <c r="F73" s="13"/>
      <c r="G73" s="26">
        <f>[4]Miami_Metro_Area!$B$81</f>
        <v>0.53169060665770806</v>
      </c>
      <c r="H73" s="26">
        <f>[4]Miami_Metro_Area!$B$82</f>
        <v>0.46830939334229199</v>
      </c>
      <c r="I73" s="26"/>
      <c r="J73" s="10">
        <f>[4]Miami_Metro_Area!$B$99</f>
        <v>0.12084541367284339</v>
      </c>
      <c r="K73" s="13">
        <f>[4]Miami_Metro_Area!$B$100</f>
        <v>0.14120959110985878</v>
      </c>
      <c r="L73" s="13">
        <f>[4]Miami_Metro_Area!B101</f>
        <v>8.499368485576507E-2</v>
      </c>
      <c r="M73" s="13">
        <f>[4]Miami_Metro_Area!B102</f>
        <v>0.20135794138656346</v>
      </c>
      <c r="N73" s="13">
        <f>[4]Miami_Metro_Area!B103</f>
        <v>4.9144427719404915E-2</v>
      </c>
      <c r="O73" s="13">
        <f>[4]Miami_Metro_Area!B104</f>
        <v>0.1540845759708144</v>
      </c>
      <c r="P73" s="13">
        <f>[4]Miami_Metro_Area!B105</f>
        <v>5.9411789422689536E-2</v>
      </c>
      <c r="Q73" s="13">
        <f>[4]Miami_Metro_Area!B106</f>
        <v>6.1614056942580382E-2</v>
      </c>
      <c r="R73" s="13">
        <f>[4]Miami_Metro_Area!B107</f>
        <v>0.1207762066127346</v>
      </c>
      <c r="S73" s="13">
        <f>[4]Miami_Metro_Area!B108</f>
        <v>6.5623123067454639E-3</v>
      </c>
      <c r="T73" s="13">
        <f>[4]Miami_Metro_Area!B109</f>
        <v>0</v>
      </c>
      <c r="U73" s="13">
        <f>[4]Miami_Metro_Area!B110</f>
        <v>0</v>
      </c>
      <c r="V73" s="13"/>
      <c r="W73" s="26">
        <f>[4]Miami_Metro_Area!$B$10</f>
        <v>0.36620434195318263</v>
      </c>
      <c r="X73" s="26">
        <f>[4]Miami_Metro_Area!$B$11</f>
        <v>0.35506398741139938</v>
      </c>
      <c r="Y73" s="26">
        <f>[4]Miami_Metro_Area!$B$12</f>
        <v>5.8117837100165715E-2</v>
      </c>
      <c r="Z73" s="26">
        <f>[4]Miami_Metro_Area!$B$13</f>
        <v>1.9001267215329128E-2</v>
      </c>
      <c r="AA73" s="26">
        <f>[4]Miami_Metro_Area!$B$14</f>
        <v>6.9627215886145581E-10</v>
      </c>
      <c r="AB73" s="26">
        <f>[4]Miami_Metro_Area!$B$15</f>
        <v>6.9627215886145581E-10</v>
      </c>
      <c r="AC73" s="26">
        <f>[4]Miami_Metro_Area!$B$16</f>
        <v>6.9627215886145581E-10</v>
      </c>
      <c r="AD73" s="26">
        <f>[4]Miami_Metro_Area!$B$17</f>
        <v>2.0470401470526799E-3</v>
      </c>
      <c r="AE73" s="26">
        <f>[4]Miami_Metro_Area!$B$18</f>
        <v>2.3861246884182088E-2</v>
      </c>
      <c r="AF73" s="26"/>
      <c r="AG73" s="26">
        <f>[4]Miami_Metro_Area!$B$20</f>
        <v>7.1328202407092735E-10</v>
      </c>
      <c r="AH73" s="26">
        <f>[4]Miami_Metro_Area!$B$21</f>
        <v>5.9387861324145405E-2</v>
      </c>
      <c r="AI73" s="26">
        <f>[4]Miami_Metro_Area!$B$22</f>
        <v>0.11013074451655118</v>
      </c>
      <c r="AJ73" s="26">
        <f>[4]Miami_Metro_Area!$B$23</f>
        <v>0.83048139344602134</v>
      </c>
    </row>
    <row r="74" spans="1:37" x14ac:dyDescent="0.35">
      <c r="A74" t="s">
        <v>84</v>
      </c>
      <c r="B74" s="4">
        <f>[4]New.York_Metro_Area!$C$8</f>
        <v>843043</v>
      </c>
      <c r="C74" s="13">
        <f>[4]New.York_Metro_Area!$E$8</f>
        <v>2.7911980764919464E-2</v>
      </c>
      <c r="D74" s="13">
        <f>[4]New.York_Metro_Area!$G$8</f>
        <v>0.26643243583067533</v>
      </c>
      <c r="E74" s="26">
        <f>[4]New.York_Metro_Area!$J$8</f>
        <v>0.6873623290864167</v>
      </c>
      <c r="F74" s="13"/>
      <c r="G74" s="26">
        <f>[4]New.York_Metro_Area!$B$81</f>
        <v>0.43493629625060642</v>
      </c>
      <c r="H74" s="26">
        <f>[4]New.York_Metro_Area!$B$82</f>
        <v>0.56506370374939352</v>
      </c>
      <c r="I74" s="26"/>
      <c r="J74" s="10">
        <f>[4]New.York_Metro_Area!$B$99</f>
        <v>0.17835711170363441</v>
      </c>
      <c r="K74" s="13">
        <f>[4]New.York_Metro_Area!$B$100</f>
        <v>0.22422695941115373</v>
      </c>
      <c r="L74" s="13">
        <f>[4]New.York_Metro_Area!B101</f>
        <v>8.7943399535074032E-2</v>
      </c>
      <c r="M74" s="13">
        <f>[4]New.York_Metro_Area!B102</f>
        <v>0.12626696822406375</v>
      </c>
      <c r="N74" s="13">
        <f>[4]New.York_Metro_Area!B103</f>
        <v>0.10205124976956038</v>
      </c>
      <c r="O74" s="13">
        <f>[4]New.York_Metro_Area!B104</f>
        <v>9.0402021573644006E-2</v>
      </c>
      <c r="P74" s="13">
        <f>[4]New.York_Metro_Area!B105</f>
        <v>6.5727672087805361E-2</v>
      </c>
      <c r="Q74" s="13">
        <f>[4]New.York_Metro_Area!B106</f>
        <v>4.574619718436518E-3</v>
      </c>
      <c r="R74" s="13">
        <f>[4]New.York_Metro_Area!B107</f>
        <v>6.2323011137539852E-2</v>
      </c>
      <c r="S74" s="13">
        <f>[4]New.York_Metro_Area!B108</f>
        <v>3.7159904856542914E-2</v>
      </c>
      <c r="T74" s="13">
        <f>[4]New.York_Metro_Area!B109</f>
        <v>1.4017023304751328E-2</v>
      </c>
      <c r="U74" s="13">
        <f>[4]New.York_Metro_Area!B110</f>
        <v>6.9500586777937147E-3</v>
      </c>
      <c r="V74" s="13"/>
      <c r="W74" s="26">
        <f>[4]New.York_Metro_Area!$B$10</f>
        <v>0.27681743398616676</v>
      </c>
      <c r="X74" s="26">
        <f>[4]New.York_Metro_Area!$B$11</f>
        <v>0.17737529402414823</v>
      </c>
      <c r="Y74" s="26">
        <f>[4]New.York_Metro_Area!$B$12</f>
        <v>5.7689821278392679E-2</v>
      </c>
      <c r="Z74" s="26">
        <f>[4]New.York_Metro_Area!$B$13</f>
        <v>1.4024195681596312E-2</v>
      </c>
      <c r="AA74" s="26">
        <f>[4]New.York_Metro_Area!$B$14</f>
        <v>5.769575217396977E-3</v>
      </c>
      <c r="AB74" s="26">
        <f>[4]New.York_Metro_Area!$B$15</f>
        <v>3.7012346938412391E-2</v>
      </c>
      <c r="AC74" s="26">
        <f>[4]New.York_Metro_Area!$B$16</f>
        <v>1.1861791154187864E-10</v>
      </c>
      <c r="AD74" s="26">
        <f>[4]New.York_Metro_Area!$B$17</f>
        <v>5.0493272585146902E-2</v>
      </c>
      <c r="AE74" s="26">
        <f>[4]New.York_Metro_Area!$B$18</f>
        <v>0.16800447901233981</v>
      </c>
      <c r="AF74" s="26"/>
      <c r="AG74" s="26">
        <f>[4]New.York_Metro_Area!$B$20</f>
        <v>1.5278470105459957E-2</v>
      </c>
      <c r="AH74" s="26">
        <f>[4]New.York_Metro_Area!$B$21</f>
        <v>0.14543065761041121</v>
      </c>
      <c r="AI74" s="26">
        <f>[4]New.York_Metro_Area!$B$22</f>
        <v>6.1353977630740242E-2</v>
      </c>
      <c r="AJ74" s="26">
        <f>[4]New.York_Metro_Area!$B$23</f>
        <v>0.77793689465338856</v>
      </c>
    </row>
    <row r="75" spans="1:37" x14ac:dyDescent="0.35">
      <c r="A75" t="s">
        <v>85</v>
      </c>
      <c r="B75" s="4">
        <f>[4]Philadelphia_Metro_Area!$C$8</f>
        <v>137021</v>
      </c>
      <c r="C75" s="13">
        <f>[4]Philadelphia_Metro_Area!$E$8</f>
        <v>9.5021930944891655E-2</v>
      </c>
      <c r="D75" s="13">
        <f>[4]Philadelphia_Metro_Area!$G$8</f>
        <v>0.26709774414140897</v>
      </c>
      <c r="E75" s="26">
        <f>[4]Philadelphia_Metro_Area!$J$8</f>
        <v>0.62593325110749443</v>
      </c>
      <c r="F75" s="13"/>
      <c r="G75" s="26">
        <f>[4]Philadelphia_Metro_Area!$B$81</f>
        <v>0.51095817429445123</v>
      </c>
      <c r="H75" s="26">
        <f>[4]Philadelphia_Metro_Area!$B$82</f>
        <v>0.48904182570554877</v>
      </c>
      <c r="I75" s="26"/>
      <c r="J75" s="10">
        <f>[4]Philadelphia_Metro_Area!$B$99</f>
        <v>0.19249791753436069</v>
      </c>
      <c r="K75" s="13">
        <f>[4]Philadelphia_Metro_Area!$B$100</f>
        <v>9.3416805497709282E-2</v>
      </c>
      <c r="L75" s="13">
        <f>[4]Philadelphia_Metro_Area!B101</f>
        <v>8.2330279050395666E-2</v>
      </c>
      <c r="M75" s="13">
        <f>[4]Philadelphia_Metro_Area!B102</f>
        <v>0.1471938775510204</v>
      </c>
      <c r="N75" s="13">
        <f>[4]Philadelphia_Metro_Area!B103</f>
        <v>2.708246563931695E-2</v>
      </c>
      <c r="O75" s="13">
        <f>[4]Philadelphia_Metro_Area!B104</f>
        <v>0.11248698458975427</v>
      </c>
      <c r="P75" s="13">
        <f>[4]Philadelphia_Metro_Area!B105</f>
        <v>7.3844231570179095E-2</v>
      </c>
      <c r="Q75" s="13">
        <f>[4]Philadelphia_Metro_Area!B106</f>
        <v>2.7350583090379008E-2</v>
      </c>
      <c r="R75" s="13">
        <f>[4]Philadelphia_Metro_Area!B107</f>
        <v>8.491513952519783E-2</v>
      </c>
      <c r="S75" s="13">
        <f>[4]Philadelphia_Metro_Area!B108</f>
        <v>0.1343502707205331</v>
      </c>
      <c r="T75" s="13">
        <f>[4]Philadelphia_Metro_Area!B109</f>
        <v>1.2054872969596002E-2</v>
      </c>
      <c r="U75" s="13">
        <f>[4]Philadelphia_Metro_Area!B110</f>
        <v>1.2476572261557684E-2</v>
      </c>
      <c r="V75" s="13"/>
      <c r="W75" s="26">
        <f>[4]Philadelphia_Metro_Area!$B$10</f>
        <v>0.17811138438633495</v>
      </c>
      <c r="X75" s="26">
        <f>[4]Philadelphia_Metro_Area!$B$11</f>
        <v>0.13386269257996949</v>
      </c>
      <c r="Y75" s="26">
        <f>[4]Philadelphia_Metro_Area!$B$12</f>
        <v>5.9122324315250947E-2</v>
      </c>
      <c r="Z75" s="26">
        <f>[4]Philadelphia_Metro_Area!$B$13</f>
        <v>0.13487713562154707</v>
      </c>
      <c r="AA75" s="26">
        <f>[4]Philadelphia_Metro_Area!$B$14</f>
        <v>5.5801665438144521E-2</v>
      </c>
      <c r="AB75" s="26">
        <f>[4]Philadelphia_Metro_Area!$B$15</f>
        <v>5.570678947022719E-2</v>
      </c>
      <c r="AC75" s="26">
        <f>[4]Philadelphia_Metro_Area!$B$16</f>
        <v>7.298151378255888E-10</v>
      </c>
      <c r="AD75" s="26">
        <f>[4]Philadelphia_Metro_Area!$B$17</f>
        <v>0.20580057071543778</v>
      </c>
      <c r="AE75" s="26">
        <f>[4]Philadelphia_Metro_Area!$B$18</f>
        <v>2.6076294874508289E-2</v>
      </c>
      <c r="AF75" s="26"/>
      <c r="AG75" s="26">
        <f>[4]Philadelphia_Metro_Area!$B$20</f>
        <v>7.3863972054405265E-10</v>
      </c>
      <c r="AH75" s="26">
        <f>[4]Philadelphia_Metro_Area!$B$21</f>
        <v>0.27356260690069534</v>
      </c>
      <c r="AI75" s="26">
        <f>[4]Philadelphia_Metro_Area!$B$22</f>
        <v>2.9420020069269616E-2</v>
      </c>
      <c r="AJ75" s="26">
        <f>[4]Philadelphia_Metro_Area!$B$23</f>
        <v>0.69701737229139527</v>
      </c>
    </row>
    <row r="76" spans="1:37" x14ac:dyDescent="0.35">
      <c r="A76" t="s">
        <v>86</v>
      </c>
      <c r="B76" s="4">
        <f>[4]Phoenix_Metro_Area!$C$8</f>
        <v>91621</v>
      </c>
      <c r="C76" s="13">
        <f>[4]Phoenix_Metro_Area!$E$8</f>
        <v>9.8132524202966573E-2</v>
      </c>
      <c r="D76" s="13">
        <f>[4]Phoenix_Metro_Area!$G$8</f>
        <v>0.5284487180886478</v>
      </c>
      <c r="E76" s="26">
        <f>[4]Phoenix_Metro_Area!$J$8</f>
        <v>0.36121631503694568</v>
      </c>
      <c r="F76" s="13"/>
      <c r="G76" s="26">
        <f>[4]Phoenix_Metro_Area!$B$81</f>
        <v>0.23059123999956341</v>
      </c>
      <c r="H76" s="26">
        <f>[4]Phoenix_Metro_Area!$B$82</f>
        <v>0.76940876000043656</v>
      </c>
      <c r="I76" s="26"/>
      <c r="J76" s="10">
        <f>[4]Phoenix_Metro_Area!$B$99</f>
        <v>0.20124926703704071</v>
      </c>
      <c r="K76" s="13">
        <f>[4]Phoenix_Metro_Area!$B$100</f>
        <v>0.18861745793537998</v>
      </c>
      <c r="L76" s="13">
        <f>[4]Phoenix_Metro_Area!B101</f>
        <v>4.1284449259086253E-2</v>
      </c>
      <c r="M76" s="13">
        <f>[4]Phoenix_Metro_Area!B102</f>
        <v>0.18822488794362893</v>
      </c>
      <c r="N76" s="13">
        <f>[4]Phoenix_Metro_Area!B103</f>
        <v>2.0070761983323228E-2</v>
      </c>
      <c r="O76" s="13">
        <f>[4]Phoenix_Metro_Area!B104</f>
        <v>7.9746369969886405E-2</v>
      </c>
      <c r="P76" s="13">
        <f>[4]Phoenix_Metro_Area!B105</f>
        <v>8.0998618551168272E-2</v>
      </c>
      <c r="Q76" s="13">
        <f>[4]Phoenix_Metro_Area!B106</f>
        <v>8.3980162792315568E-4</v>
      </c>
      <c r="R76" s="13">
        <f>[4]Phoenix_Metro_Area!B107</f>
        <v>9.9538854490702558E-2</v>
      </c>
      <c r="S76" s="13">
        <f>[4]Phoenix_Metro_Area!B108</f>
        <v>5.9193591667577691E-2</v>
      </c>
      <c r="T76" s="13">
        <f>[4]Phoenix_Metro_Area!B109</f>
        <v>0</v>
      </c>
      <c r="U76" s="13">
        <f>[4]Phoenix_Metro_Area!B110</f>
        <v>4.023593953428279E-2</v>
      </c>
      <c r="V76" s="13"/>
      <c r="W76" s="26">
        <f>[4]Phoenix_Metro_Area!$B$10</f>
        <v>0.59874919505353574</v>
      </c>
      <c r="X76" s="26">
        <f>[4]Phoenix_Metro_Area!$B$11</f>
        <v>0.15914473756016634</v>
      </c>
      <c r="Y76" s="26">
        <f>[4]Phoenix_Metro_Area!$B$12</f>
        <v>0.13099616900055663</v>
      </c>
      <c r="Z76" s="26">
        <f>[4]Phoenix_Metro_Area!$B$13</f>
        <v>1.0914528328658278E-9</v>
      </c>
      <c r="AA76" s="26">
        <f>[4]Phoenix_Metro_Area!$B$14</f>
        <v>1.0914528328658278E-9</v>
      </c>
      <c r="AB76" s="26">
        <f>[4]Phoenix_Metro_Area!$B$15</f>
        <v>1.0914528328658278E-9</v>
      </c>
      <c r="AC76" s="26">
        <f>[4]Phoenix_Metro_Area!$B$16</f>
        <v>1.0914528328658278E-9</v>
      </c>
      <c r="AD76" s="26">
        <f>[4]Phoenix_Metro_Area!$B$17</f>
        <v>1.6590083059560581E-2</v>
      </c>
      <c r="AE76" s="26">
        <f>[4]Phoenix_Metro_Area!$B$18</f>
        <v>4.4083779919450783E-2</v>
      </c>
      <c r="AF76" s="26"/>
      <c r="AG76" s="26">
        <f>[4]Phoenix_Metro_Area!$B$20</f>
        <v>1.1049357467653716E-9</v>
      </c>
      <c r="AH76" s="26">
        <f>[4]Phoenix_Metro_Area!$B$21</f>
        <v>0.22321911956154036</v>
      </c>
      <c r="AI76" s="26">
        <f>[4]Phoenix_Metro_Area!$B$22</f>
        <v>3.9313613869911918E-2</v>
      </c>
      <c r="AJ76" s="26">
        <f>[4]Phoenix_Metro_Area!$B$23</f>
        <v>0.73746726546361197</v>
      </c>
    </row>
    <row r="77" spans="1:37" x14ac:dyDescent="0.35">
      <c r="A77" t="s">
        <v>87</v>
      </c>
      <c r="B77" s="4">
        <f>[4]Riverside_Metro_Area!$C$8</f>
        <v>98398</v>
      </c>
      <c r="C77" s="13">
        <f>[4]Riverside_Metro_Area!$E$8</f>
        <v>0.12952499034533221</v>
      </c>
      <c r="D77" s="13">
        <f>[4]Riverside_Metro_Area!$G$8</f>
        <v>0.33336043415516575</v>
      </c>
      <c r="E77" s="26">
        <f>[4]Riverside_Metro_Area!$J$8</f>
        <v>0.41753897436939774</v>
      </c>
      <c r="F77" s="13"/>
      <c r="G77" s="26">
        <f>[4]Riverside_Metro_Area!$B$81</f>
        <v>0.42868176875311237</v>
      </c>
      <c r="H77" s="26">
        <f>[4]Riverside_Metro_Area!$B$82</f>
        <v>0.57131823124688763</v>
      </c>
      <c r="I77" s="26"/>
      <c r="J77" s="10">
        <f>[4]Riverside_Metro_Area!$B$99</f>
        <v>0.16168902452076114</v>
      </c>
      <c r="K77" s="13">
        <f>[4]Riverside_Metro_Area!$B$100</f>
        <v>0.18259848514963506</v>
      </c>
      <c r="L77" s="13">
        <f>[4]Riverside_Metro_Area!B101</f>
        <v>8.8496738821327775E-2</v>
      </c>
      <c r="M77" s="13">
        <f>[4]Riverside_Metro_Area!B102</f>
        <v>0.14903877026196455</v>
      </c>
      <c r="N77" s="13">
        <f>[4]Riverside_Metro_Area!B103</f>
        <v>5.488809860899186E-2</v>
      </c>
      <c r="O77" s="13">
        <f>[4]Riverside_Metro_Area!B104</f>
        <v>0.12542924327811908</v>
      </c>
      <c r="P77" s="13">
        <f>[4]Riverside_Metro_Area!B105</f>
        <v>9.2796051726299497E-2</v>
      </c>
      <c r="Q77" s="13">
        <f>[4]Riverside_Metro_Area!B106</f>
        <v>0</v>
      </c>
      <c r="R77" s="13">
        <f>[4]Riverside_Metro_Area!B107</f>
        <v>2.5526788144170701E-2</v>
      </c>
      <c r="S77" s="13">
        <f>[4]Riverside_Metro_Area!B108</f>
        <v>4.8744912530692998E-2</v>
      </c>
      <c r="T77" s="13">
        <f>[4]Riverside_Metro_Area!B109</f>
        <v>4.7686902384803796E-2</v>
      </c>
      <c r="U77" s="13">
        <f>[4]Riverside_Metro_Area!B110</f>
        <v>2.3104984573233567E-2</v>
      </c>
      <c r="V77" s="13"/>
      <c r="W77" s="26">
        <f>[4]Riverside_Metro_Area!$B$10</f>
        <v>9.1759995121852067E-2</v>
      </c>
      <c r="X77" s="26">
        <f>[4]Riverside_Metro_Area!$B$11</f>
        <v>1.9888615622268745E-2</v>
      </c>
      <c r="Y77" s="26">
        <f>[4]Riverside_Metro_Area!$B$12</f>
        <v>0.10688225370434358</v>
      </c>
      <c r="Z77" s="26">
        <f>[4]Riverside_Metro_Area!$B$13</f>
        <v>0.16612126262728918</v>
      </c>
      <c r="AA77" s="26">
        <f>[4]Riverside_Metro_Area!$B$14</f>
        <v>1.0162808187158276E-9</v>
      </c>
      <c r="AB77" s="26">
        <f>[4]Riverside_Metro_Area!$B$15</f>
        <v>6.9483119575601132E-2</v>
      </c>
      <c r="AC77" s="26">
        <f>[4]Riverside_Metro_Area!$B$16</f>
        <v>6.5824508628224157E-2</v>
      </c>
      <c r="AD77" s="26">
        <f>[4]Riverside_Metro_Area!$B$17</f>
        <v>4.9919713815321447E-2</v>
      </c>
      <c r="AE77" s="26">
        <f>[4]Riverside_Metro_Area!$B$18</f>
        <v>0.25994430781113437</v>
      </c>
      <c r="AF77" s="26"/>
      <c r="AG77" s="26">
        <f>[4]Riverside_Metro_Area!$B$20</f>
        <v>7.5396564540620353E-2</v>
      </c>
      <c r="AH77" s="26">
        <f>[4]Riverside_Metro_Area!$B$21</f>
        <v>0.20643702907513761</v>
      </c>
      <c r="AI77" s="26">
        <f>[4]Riverside_Metro_Area!$B$22</f>
        <v>1.3142158713721519E-9</v>
      </c>
      <c r="AJ77" s="26">
        <f>[4]Riverside_Metro_Area!$B$23</f>
        <v>0.71816640507002605</v>
      </c>
    </row>
    <row r="78" spans="1:37" x14ac:dyDescent="0.35">
      <c r="A78" t="s">
        <v>88</v>
      </c>
      <c r="B78" s="4">
        <f>[4]San.Francisco_Metro_Area!$C$8</f>
        <v>134175</v>
      </c>
      <c r="C78" s="13">
        <f>[4]San.Francisco_Metro_Area!$E$8</f>
        <v>0.11595304639463387</v>
      </c>
      <c r="D78" s="13">
        <f>[4]San.Francisco_Metro_Area!$G$8</f>
        <v>0.14241848332401713</v>
      </c>
      <c r="E78" s="26">
        <f>[4]San.Francisco_Metro_Area!$J$8</f>
        <v>0.48450903670579465</v>
      </c>
      <c r="F78" s="13"/>
      <c r="G78" s="26">
        <f>[4]San.Francisco_Metro_Area!$B$81</f>
        <v>0.27472330911123533</v>
      </c>
      <c r="H78" s="26">
        <f>[4]San.Francisco_Metro_Area!$B$82</f>
        <v>0.72527669088876467</v>
      </c>
      <c r="I78" s="26"/>
      <c r="J78" s="10">
        <f>[4]San.Francisco_Metro_Area!$B$99</f>
        <v>0.18235853394812393</v>
      </c>
      <c r="K78" s="13">
        <f>[4]San.Francisco_Metro_Area!$B$100</f>
        <v>0.14294192217347534</v>
      </c>
      <c r="L78" s="13">
        <f>[4]San.Francisco_Metro_Area!B101</f>
        <v>0.10039335827295211</v>
      </c>
      <c r="M78" s="13">
        <f>[4]San.Francisco_Metro_Area!B102</f>
        <v>0.19764855022930364</v>
      </c>
      <c r="N78" s="13">
        <f>[4]San.Francisco_Metro_Area!B103</f>
        <v>3.500453635922994E-2</v>
      </c>
      <c r="O78" s="13">
        <f>[4]San.Francisco_Metro_Area!B104</f>
        <v>4.1563614670461463E-2</v>
      </c>
      <c r="P78" s="13">
        <f>[4]San.Francisco_Metro_Area!B105</f>
        <v>5.0564869936988104E-2</v>
      </c>
      <c r="Q78" s="13">
        <f>[4]San.Francisco_Metro_Area!B106</f>
        <v>5.5648077950808464E-3</v>
      </c>
      <c r="R78" s="13">
        <f>[4]San.Francisco_Metro_Area!B107</f>
        <v>6.3940915474577739E-2</v>
      </c>
      <c r="S78" s="13">
        <f>[4]San.Francisco_Metro_Area!B108</f>
        <v>4.8741004958924201E-2</v>
      </c>
      <c r="T78" s="13">
        <f>[4]San.Francisco_Metro_Area!B109</f>
        <v>4.4198431538260773E-2</v>
      </c>
      <c r="U78" s="13">
        <f>[4]San.Francisco_Metro_Area!B110</f>
        <v>8.7079454642621887E-2</v>
      </c>
      <c r="V78" s="13"/>
      <c r="W78" s="26">
        <f>[4]San.Francisco_Metro_Area!$B$10</f>
        <v>6.159865846841811E-2</v>
      </c>
      <c r="X78" s="26">
        <f>[4]San.Francisco_Metro_Area!$B$11</f>
        <v>0.10004844419601266</v>
      </c>
      <c r="Y78" s="26">
        <f>[4]San.Francisco_Metro_Area!$B$12</f>
        <v>2.2418483324017142E-2</v>
      </c>
      <c r="Z78" s="26">
        <f>[4]San.Francisco_Metro_Area!$B$13</f>
        <v>9.6232532140860819E-2</v>
      </c>
      <c r="AA78" s="26">
        <f>[4]San.Francisco_Metro_Area!$B$14</f>
        <v>3.7674678591391841E-2</v>
      </c>
      <c r="AB78" s="26">
        <f>[4]San.Francisco_Metro_Area!$B$15</f>
        <v>0.10318613750698714</v>
      </c>
      <c r="AC78" s="26">
        <f>[4]San.Francisco_Metro_Area!$B$16</f>
        <v>7.4529532327184647E-10</v>
      </c>
      <c r="AD78" s="26">
        <f>[4]San.Francisco_Metro_Area!$B$17</f>
        <v>2.0346562325321407E-2</v>
      </c>
      <c r="AE78" s="26">
        <f>[4]San.Francisco_Metro_Area!$B$18</f>
        <v>0.29631451462642072</v>
      </c>
      <c r="AF78" s="26"/>
      <c r="AG78" s="26">
        <f>[4]San.Francisco_Metro_Area!$B$20</f>
        <v>1.0384108150087633E-9</v>
      </c>
      <c r="AH78" s="26">
        <f>[4]San.Francisco_Metro_Area!$B$21</f>
        <v>0.35947705593973367</v>
      </c>
      <c r="AI78" s="26">
        <f>[4]San.Francisco_Metro_Area!$B$22</f>
        <v>7.1162293152550543E-2</v>
      </c>
      <c r="AJ78" s="26">
        <f>[4]San.Francisco_Metro_Area!$B$23</f>
        <v>0.5693606498693049</v>
      </c>
    </row>
    <row r="79" spans="1:37" x14ac:dyDescent="0.35">
      <c r="A79" t="s">
        <v>89</v>
      </c>
      <c r="B79" s="4">
        <f>[4]Seattle_Metro_Area!$C$8</f>
        <v>95762</v>
      </c>
      <c r="C79" s="13">
        <f>[4]Seattle_Metro_Area!$E$8</f>
        <v>0.30185250934608715</v>
      </c>
      <c r="D79" s="13">
        <f>[4]Seattle_Metro_Area!$G$8</f>
        <v>0.14603913869802218</v>
      </c>
      <c r="E79" s="26">
        <f>[4]Seattle_Metro_Area!$J$8</f>
        <v>0.30345022033792107</v>
      </c>
      <c r="F79" s="13"/>
      <c r="G79" s="26">
        <f>[4]Seattle_Metro_Area!$B$81</f>
        <v>0.48383997660843142</v>
      </c>
      <c r="H79" s="26">
        <f>[4]Seattle_Metro_Area!$B$82</f>
        <v>0.51616002339156863</v>
      </c>
      <c r="I79" s="26"/>
      <c r="J79" s="10">
        <f>[4]Seattle_Metro_Area!$B$99</f>
        <v>0.16207640404344445</v>
      </c>
      <c r="K79" s="13">
        <f>[4]Seattle_Metro_Area!$B$100</f>
        <v>0.11994882985928211</v>
      </c>
      <c r="L79" s="13">
        <f>[4]Seattle_Metro_Area!B101</f>
        <v>5.1395891338701184E-2</v>
      </c>
      <c r="M79" s="13">
        <f>[4]Seattle_Metro_Area!B102</f>
        <v>0.17124438758873253</v>
      </c>
      <c r="N79" s="13">
        <f>[4]Seattle_Metro_Area!B103</f>
        <v>9.4530982182423229E-2</v>
      </c>
      <c r="O79" s="13">
        <f>[4]Seattle_Metro_Area!B104</f>
        <v>0.10999908027524853</v>
      </c>
      <c r="P79" s="13">
        <f>[4]Seattle_Metro_Area!B105</f>
        <v>7.2687519335122616E-2</v>
      </c>
      <c r="Q79" s="13">
        <f>[4]Seattle_Metro_Area!B106</f>
        <v>2.1308350264629895E-2</v>
      </c>
      <c r="R79" s="13">
        <f>[4]Seattle_Metro_Area!B107</f>
        <v>4.994105400456518E-2</v>
      </c>
      <c r="S79" s="13">
        <f>[4]Seattle_Metro_Area!B108</f>
        <v>7.7135642678572924E-2</v>
      </c>
      <c r="T79" s="13">
        <f>[4]Seattle_Metro_Area!B109</f>
        <v>2.4431233852559762E-2</v>
      </c>
      <c r="U79" s="13">
        <f>[4]Seattle_Metro_Area!B110</f>
        <v>4.5300624576717588E-2</v>
      </c>
      <c r="V79" s="13"/>
      <c r="W79" s="26">
        <f>[4]Seattle_Metro_Area!$B$10</f>
        <v>0.24474217330465112</v>
      </c>
      <c r="X79" s="26">
        <f>[4]Seattle_Metro_Area!$B$11</f>
        <v>7.8956162152001838E-2</v>
      </c>
      <c r="Y79" s="26">
        <f>[4]Seattle_Metro_Area!$B$12</f>
        <v>6.3396754453749926E-2</v>
      </c>
      <c r="Z79" s="26">
        <f>[4]Seattle_Metro_Area!$B$13</f>
        <v>2.0446523673273324E-2</v>
      </c>
      <c r="AA79" s="26">
        <f>[4]Seattle_Metro_Area!$B$14</f>
        <v>1.0442555502182494E-9</v>
      </c>
      <c r="AB79" s="26">
        <f>[4]Seattle_Metro_Area!$B$15</f>
        <v>1.0442555502182494E-9</v>
      </c>
      <c r="AC79" s="26">
        <f>[4]Seattle_Metro_Area!$B$16</f>
        <v>1.0442555502182494E-9</v>
      </c>
      <c r="AD79" s="26">
        <f>[4]Seattle_Metro_Area!$B$17</f>
        <v>0.19282178734779976</v>
      </c>
      <c r="AE79" s="26">
        <f>[4]Seattle_Metro_Area!$B$18</f>
        <v>0.2912637580668741</v>
      </c>
      <c r="AF79" s="26"/>
      <c r="AG79" s="26">
        <f>[4]Seattle_Metro_Area!$B$20</f>
        <v>8.4504301658118938E-3</v>
      </c>
      <c r="AH79" s="26">
        <f>[4]Seattle_Metro_Area!$B$21</f>
        <v>0.57233596019402633</v>
      </c>
      <c r="AI79" s="26">
        <f>[4]Seattle_Metro_Area!$B$22</f>
        <v>1.8290733714158638E-2</v>
      </c>
      <c r="AJ79" s="26">
        <f>[4]Seattle_Metro_Area!$B$23</f>
        <v>0.40092287592600312</v>
      </c>
    </row>
    <row r="80" spans="1:37" x14ac:dyDescent="0.35">
      <c r="A80" t="s">
        <v>90</v>
      </c>
      <c r="B80" s="4">
        <f>[4]Washington.DC_Metro_Area!$C$8</f>
        <v>105370</v>
      </c>
      <c r="C80" s="13">
        <f>[4]Washington.DC_Metro_Area!$E$8</f>
        <v>0.23665179842459902</v>
      </c>
      <c r="D80" s="13">
        <f>[4]Washington.DC_Metro_Area!$G$8</f>
        <v>0.26855841321059126</v>
      </c>
      <c r="E80" s="26">
        <f>[4]Washington.DC_Metro_Area!$J$8</f>
        <v>0.46329125937173771</v>
      </c>
      <c r="F80" s="13"/>
      <c r="G80" s="26">
        <f>[4]Washington.DC_Metro_Area!$B$81</f>
        <v>0.42384929296763785</v>
      </c>
      <c r="H80" s="26">
        <f>[4]Washington.DC_Metro_Area!$B$82</f>
        <v>0.57615070703236215</v>
      </c>
      <c r="I80" s="26"/>
      <c r="J80" s="10">
        <f>[4]Washington.DC_Metro_Area!$B$99</f>
        <v>0.21983351490500086</v>
      </c>
      <c r="K80" s="13">
        <f>[4]Washington.DC_Metro_Area!$B$100</f>
        <v>0.14808676742141591</v>
      </c>
      <c r="L80" s="13">
        <f>[4]Washington.DC_Metro_Area!B101</f>
        <v>0.11391483938268437</v>
      </c>
      <c r="M80" s="13">
        <f>[4]Washington.DC_Metro_Area!B102</f>
        <v>0.15095966585204784</v>
      </c>
      <c r="N80" s="13">
        <f>[4]Washington.DC_Metro_Area!B103</f>
        <v>5.1085434026390285E-2</v>
      </c>
      <c r="O80" s="13">
        <f>[4]Washington.DC_Metro_Area!B104</f>
        <v>6.7405852636715058E-2</v>
      </c>
      <c r="P80" s="13">
        <f>[4]Washington.DC_Metro_Area!B105</f>
        <v>5.0971864103071016E-2</v>
      </c>
      <c r="Q80" s="13">
        <f>[4]Washington.DC_Metro_Area!B106</f>
        <v>9.178132321579548E-3</v>
      </c>
      <c r="R80" s="13">
        <f>[4]Washington.DC_Metro_Area!B107</f>
        <v>8.4416103373867984E-2</v>
      </c>
      <c r="S80" s="13">
        <f>[4]Washington.DC_Metro_Area!B108</f>
        <v>4.3922116270363722E-2</v>
      </c>
      <c r="T80" s="13">
        <f>[4]Washington.DC_Metro_Area!B109</f>
        <v>4.5024165155906265E-2</v>
      </c>
      <c r="U80" s="13">
        <f>[4]Washington.DC_Metro_Area!B110</f>
        <v>1.5201544550957142E-2</v>
      </c>
      <c r="V80" s="13"/>
      <c r="W80" s="26">
        <f>[4]Washington.DC_Metro_Area!$B$10</f>
        <v>0.16384170067381607</v>
      </c>
      <c r="X80" s="26">
        <f>[4]Washington.DC_Metro_Area!$B$11</f>
        <v>0.15048875391477651</v>
      </c>
      <c r="Y80" s="26">
        <f>[4]Washington.DC_Metro_Area!$B$12</f>
        <v>0.11339090822814843</v>
      </c>
      <c r="Z80" s="26">
        <f>[4]Washington.DC_Metro_Area!$B$13</f>
        <v>0.27472715194078012</v>
      </c>
      <c r="AA80" s="26">
        <f>[4]Washington.DC_Metro_Area!$B$14</f>
        <v>3.46778020309386E-2</v>
      </c>
      <c r="AB80" s="26">
        <f>[4]Washington.DC_Metro_Area!$B$15</f>
        <v>9.4903672772136285E-10</v>
      </c>
      <c r="AC80" s="26">
        <f>[4]Washington.DC_Metro_Area!$B$16</f>
        <v>9.4903672772136285E-10</v>
      </c>
      <c r="AD80" s="26">
        <f>[4]Washington.DC_Metro_Area!$B$17</f>
        <v>1.4339944955869792E-2</v>
      </c>
      <c r="AE80" s="26">
        <f>[4]Washington.DC_Metro_Area!$B$18</f>
        <v>7.29144917908323E-2</v>
      </c>
      <c r="AF80" s="26"/>
      <c r="AG80" s="26">
        <f>[4]Washington.DC_Metro_Area!$B$20</f>
        <v>0.11725509794122546</v>
      </c>
      <c r="AH80" s="26">
        <f>[4]Washington.DC_Metro_Area!$B$21</f>
        <v>0.16984644932435744</v>
      </c>
      <c r="AI80" s="26">
        <f>[4]Washington.DC_Metro_Area!$B$22</f>
        <v>4.6035805626598467E-2</v>
      </c>
      <c r="AJ80" s="26">
        <f>[4]Washington.DC_Metro_Area!$B$23</f>
        <v>0.66686264710781862</v>
      </c>
    </row>
  </sheetData>
  <mergeCells count="15">
    <mergeCell ref="W64:AD64"/>
    <mergeCell ref="AG10:AJ10"/>
    <mergeCell ref="AG64:AJ64"/>
    <mergeCell ref="C64:E64"/>
    <mergeCell ref="G64:H64"/>
    <mergeCell ref="J64:R64"/>
    <mergeCell ref="C6:E6"/>
    <mergeCell ref="G6:H6"/>
    <mergeCell ref="J6:R6"/>
    <mergeCell ref="C10:E10"/>
    <mergeCell ref="G10:H10"/>
    <mergeCell ref="J10:R10"/>
    <mergeCell ref="W6:AD6"/>
    <mergeCell ref="AG6:AJ6"/>
    <mergeCell ref="W10:AD10"/>
  </mergeCells>
  <phoneticPr fontId="7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9E398A622C6C49AA1D7585FFB11E1C" ma:contentTypeVersion="11" ma:contentTypeDescription="Create a new document." ma:contentTypeScope="" ma:versionID="ebaff08067c00126e84554eccf0893c0">
  <xsd:schema xmlns:xsd="http://www.w3.org/2001/XMLSchema" xmlns:xs="http://www.w3.org/2001/XMLSchema" xmlns:p="http://schemas.microsoft.com/office/2006/metadata/properties" xmlns:ns2="2f767739-3f6a-40b8-bbd8-abf27c558a8f" xmlns:ns3="d9da5a54-c2f0-49f3-92e8-cd1dfa6c1193" targetNamespace="http://schemas.microsoft.com/office/2006/metadata/properties" ma:root="true" ma:fieldsID="5b72a83a41abcaa8e197d0d84a15b7b2" ns2:_="" ns3:_="">
    <xsd:import namespace="2f767739-3f6a-40b8-bbd8-abf27c558a8f"/>
    <xsd:import namespace="d9da5a54-c2f0-49f3-92e8-cd1dfa6c11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767739-3f6a-40b8-bbd8-abf27c558a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da5a54-c2f0-49f3-92e8-cd1dfa6c119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B16DCE6-4AE4-42FC-8E1E-04D24F151AE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E67A12-670E-44CB-8A28-2FAC93EB53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767739-3f6a-40b8-bbd8-abf27c558a8f"/>
    <ds:schemaRef ds:uri="d9da5a54-c2f0-49f3-92e8-cd1dfa6c11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6A6FE06-E14A-44F1-8360-03C0424B600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Week 38 Rent Payment Table</vt:lpstr>
      <vt:lpstr>Week 38 Rent Confidence Table</vt:lpstr>
      <vt:lpstr>Week 38 Eviction Likelihood Tab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Leah Cuffy</cp:lastModifiedBy>
  <dcterms:created xsi:type="dcterms:W3CDTF">2021-01-08T17:49:28Z</dcterms:created>
  <dcterms:modified xsi:type="dcterms:W3CDTF">2021-10-19T19:05:03Z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0x010100579E398A622C6C49AA1D7585FFB11E1C</vt:lpwstr>
  </property>
</Properties>
</file>